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会社資料\"/>
    </mc:Choice>
  </mc:AlternateContent>
  <xr:revisionPtr revIDLastSave="0" documentId="13_ncr:1_{B6B69F82-78CB-45E6-9E4D-CA49D39B31F4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表紙" sheetId="12" r:id="rId1"/>
    <sheet name="南地区" sheetId="1" r:id="rId2"/>
    <sheet name="東地区" sheetId="30" r:id="rId3"/>
    <sheet name="中央地区" sheetId="34" r:id="rId4"/>
    <sheet name="大在・坂ノ市地区" sheetId="36" r:id="rId5"/>
    <sheet name="由布市" sheetId="3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7" i="30" l="1"/>
  <c r="M157" i="30"/>
  <c r="L157" i="30"/>
  <c r="K56" i="1"/>
  <c r="M56" i="1" s="1"/>
  <c r="F135" i="30"/>
  <c r="E135" i="30"/>
  <c r="D135" i="30"/>
  <c r="D36" i="1"/>
  <c r="D32" i="30"/>
  <c r="D15" i="36" l="1"/>
  <c r="D83" i="34"/>
  <c r="D90" i="34"/>
  <c r="K55" i="34"/>
  <c r="K57" i="30"/>
  <c r="K37" i="34"/>
  <c r="D58" i="34"/>
  <c r="K112" i="30"/>
  <c r="K100" i="30"/>
  <c r="K43" i="30" l="1"/>
  <c r="K25" i="30"/>
  <c r="D62" i="30"/>
  <c r="D46" i="30"/>
  <c r="D26" i="30"/>
  <c r="D135" i="1"/>
  <c r="F135" i="1" s="1"/>
  <c r="D130" i="1"/>
  <c r="F130" i="1" s="1"/>
  <c r="D28" i="36"/>
  <c r="D43" i="36"/>
  <c r="D33" i="36"/>
  <c r="K110" i="1"/>
  <c r="K71" i="1"/>
  <c r="D116" i="1"/>
  <c r="D94" i="1"/>
  <c r="D73" i="1"/>
  <c r="K15" i="1"/>
  <c r="K116" i="30"/>
  <c r="M116" i="30" l="1"/>
  <c r="F26" i="30"/>
  <c r="B131" i="30" l="1"/>
  <c r="B132" i="30" s="1"/>
  <c r="B133" i="30" s="1"/>
  <c r="B134" i="30" s="1"/>
  <c r="D12" i="37"/>
  <c r="F12" i="37" s="1"/>
  <c r="F83" i="34"/>
  <c r="K121" i="30"/>
  <c r="M121" i="30" s="1"/>
  <c r="D121" i="30"/>
  <c r="M112" i="30"/>
  <c r="D112" i="30"/>
  <c r="F112" i="30" s="1"/>
  <c r="M100" i="30"/>
  <c r="D92" i="30"/>
  <c r="D82" i="30"/>
  <c r="K79" i="30"/>
  <c r="M79" i="30" s="1"/>
  <c r="D139" i="1"/>
  <c r="F139" i="1" s="1"/>
  <c r="M137" i="1" s="1"/>
  <c r="M71" i="1"/>
  <c r="F73" i="1"/>
  <c r="K84" i="1"/>
  <c r="M84" i="1" s="1"/>
  <c r="K98" i="1"/>
  <c r="F116" i="1"/>
  <c r="F62" i="30"/>
  <c r="F46" i="30"/>
  <c r="M43" i="30"/>
  <c r="F43" i="36"/>
  <c r="F15" i="36"/>
  <c r="K18" i="34"/>
  <c r="K46" i="34"/>
  <c r="M46" i="34" s="1"/>
  <c r="D45" i="34"/>
  <c r="D33" i="34"/>
  <c r="F33" i="34" s="1"/>
  <c r="M15" i="1"/>
  <c r="K29" i="1"/>
  <c r="D49" i="1"/>
  <c r="D18" i="1"/>
  <c r="D104" i="30" l="1"/>
  <c r="F18" i="1"/>
  <c r="D13" i="12"/>
  <c r="F33" i="36"/>
  <c r="F45" i="34"/>
  <c r="F92" i="30"/>
  <c r="M25" i="30"/>
  <c r="F32" i="30"/>
  <c r="M55" i="34"/>
  <c r="M37" i="34"/>
  <c r="M18" i="34"/>
  <c r="F58" i="34"/>
  <c r="F82" i="30"/>
  <c r="M57" i="30"/>
  <c r="M110" i="1"/>
  <c r="F121" i="30"/>
  <c r="F36" i="1"/>
  <c r="M98" i="1"/>
  <c r="F94" i="1"/>
  <c r="F90" i="34"/>
  <c r="M29" i="1"/>
  <c r="F28" i="36"/>
  <c r="F49" i="1"/>
  <c r="F104" i="30" l="1"/>
  <c r="D9" i="12"/>
  <c r="D7" i="12" l="1"/>
  <c r="D11" i="12" s="1"/>
</calcChain>
</file>

<file path=xl/sharedStrings.xml><?xml version="1.0" encoding="utf-8"?>
<sst xmlns="http://schemas.openxmlformats.org/spreadsheetml/2006/main" count="900" uniqueCount="661">
  <si>
    <t>校区</t>
    <rPh sb="0" eb="2">
      <t>コウク</t>
    </rPh>
    <phoneticPr fontId="2"/>
  </si>
  <si>
    <t>城南北町</t>
    <rPh sb="0" eb="2">
      <t>ジョウナン</t>
    </rPh>
    <rPh sb="2" eb="4">
      <t>キタマチ</t>
    </rPh>
    <phoneticPr fontId="2"/>
  </si>
  <si>
    <t>城南東町</t>
    <rPh sb="0" eb="2">
      <t>ジョウナン</t>
    </rPh>
    <rPh sb="2" eb="4">
      <t>ヒガシマチ</t>
    </rPh>
    <phoneticPr fontId="2"/>
  </si>
  <si>
    <t>城南北・南町</t>
    <rPh sb="0" eb="2">
      <t>ジョウナン</t>
    </rPh>
    <rPh sb="2" eb="3">
      <t>キタ</t>
    </rPh>
    <rPh sb="4" eb="6">
      <t>ミナミマチ</t>
    </rPh>
    <phoneticPr fontId="2"/>
  </si>
  <si>
    <t>城南南町</t>
    <rPh sb="0" eb="2">
      <t>ジョウナン</t>
    </rPh>
    <rPh sb="2" eb="4">
      <t>ミナミマチ</t>
    </rPh>
    <phoneticPr fontId="2"/>
  </si>
  <si>
    <t>国分新町</t>
    <rPh sb="0" eb="2">
      <t>コクブ</t>
    </rPh>
    <rPh sb="2" eb="4">
      <t>シンマチ</t>
    </rPh>
    <phoneticPr fontId="2"/>
  </si>
  <si>
    <t>東野台</t>
    <rPh sb="0" eb="1">
      <t>ヒガシ</t>
    </rPh>
    <rPh sb="1" eb="2">
      <t>ノ</t>
    </rPh>
    <rPh sb="2" eb="3">
      <t>ダイ</t>
    </rPh>
    <phoneticPr fontId="2"/>
  </si>
  <si>
    <t>中尾・野田</t>
    <rPh sb="0" eb="2">
      <t>ナカオ</t>
    </rPh>
    <rPh sb="3" eb="5">
      <t>ノダ</t>
    </rPh>
    <phoneticPr fontId="2"/>
  </si>
  <si>
    <t>配　布　地　区</t>
    <rPh sb="0" eb="3">
      <t>ハイフ</t>
    </rPh>
    <rPh sb="4" eb="7">
      <t>チク</t>
    </rPh>
    <phoneticPr fontId="2"/>
  </si>
  <si>
    <t>緑が丘１丁目</t>
    <rPh sb="0" eb="1">
      <t>ミドリ</t>
    </rPh>
    <rPh sb="2" eb="3">
      <t>オカ</t>
    </rPh>
    <rPh sb="4" eb="6">
      <t>チョウメ</t>
    </rPh>
    <phoneticPr fontId="2"/>
  </si>
  <si>
    <t>下芹</t>
    <rPh sb="0" eb="1">
      <t>シモ</t>
    </rPh>
    <rPh sb="1" eb="2">
      <t>セリ</t>
    </rPh>
    <phoneticPr fontId="2"/>
  </si>
  <si>
    <t>木ノ上</t>
    <rPh sb="0" eb="1">
      <t>キ</t>
    </rPh>
    <rPh sb="2" eb="3">
      <t>ウエ</t>
    </rPh>
    <phoneticPr fontId="2"/>
  </si>
  <si>
    <t>萌葱台</t>
    <rPh sb="0" eb="2">
      <t>モエギ</t>
    </rPh>
    <rPh sb="2" eb="3">
      <t>ダイ</t>
    </rPh>
    <phoneticPr fontId="2"/>
  </si>
  <si>
    <t>椿ヶ丘</t>
    <rPh sb="0" eb="3">
      <t>ツバキガオカ</t>
    </rPh>
    <phoneticPr fontId="2"/>
  </si>
  <si>
    <t>上宗方</t>
    <rPh sb="0" eb="1">
      <t>カミ</t>
    </rPh>
    <rPh sb="1" eb="3">
      <t>ムナカタ</t>
    </rPh>
    <phoneticPr fontId="2"/>
  </si>
  <si>
    <t>下宗方</t>
    <rPh sb="0" eb="1">
      <t>シモ</t>
    </rPh>
    <rPh sb="1" eb="3">
      <t>ムナカタ</t>
    </rPh>
    <phoneticPr fontId="2"/>
  </si>
  <si>
    <t>宮崎</t>
    <rPh sb="0" eb="2">
      <t>ミヤザキ</t>
    </rPh>
    <phoneticPr fontId="2"/>
  </si>
  <si>
    <t>光吉新町</t>
    <rPh sb="0" eb="2">
      <t>ミツヨシ</t>
    </rPh>
    <rPh sb="2" eb="4">
      <t>シンマチ</t>
    </rPh>
    <phoneticPr fontId="2"/>
  </si>
  <si>
    <t>光吉台</t>
    <rPh sb="0" eb="3">
      <t>ミツヨシダイ</t>
    </rPh>
    <phoneticPr fontId="2"/>
  </si>
  <si>
    <t>光吉</t>
    <rPh sb="0" eb="2">
      <t>ミツヨシ</t>
    </rPh>
    <phoneticPr fontId="2"/>
  </si>
  <si>
    <t>小原団地</t>
    <rPh sb="0" eb="2">
      <t>コバル</t>
    </rPh>
    <rPh sb="2" eb="4">
      <t>ダンチ</t>
    </rPh>
    <phoneticPr fontId="2"/>
  </si>
  <si>
    <t>光吉御苑</t>
    <rPh sb="0" eb="2">
      <t>ミツヨシ</t>
    </rPh>
    <rPh sb="2" eb="3">
      <t>ゴエン</t>
    </rPh>
    <rPh sb="3" eb="4">
      <t>エン</t>
    </rPh>
    <phoneticPr fontId="2"/>
  </si>
  <si>
    <t>寒田</t>
    <rPh sb="0" eb="2">
      <t>ソウダ</t>
    </rPh>
    <phoneticPr fontId="2"/>
  </si>
  <si>
    <t>西寒多苑</t>
    <rPh sb="0" eb="1">
      <t>ニシ</t>
    </rPh>
    <rPh sb="1" eb="2">
      <t>サム</t>
    </rPh>
    <rPh sb="2" eb="3">
      <t>オオ</t>
    </rPh>
    <rPh sb="3" eb="4">
      <t>エン</t>
    </rPh>
    <phoneticPr fontId="2"/>
  </si>
  <si>
    <t>敷戸新町</t>
    <rPh sb="0" eb="2">
      <t>シキド</t>
    </rPh>
    <rPh sb="2" eb="4">
      <t>シンマチ</t>
    </rPh>
    <phoneticPr fontId="2"/>
  </si>
  <si>
    <t>旦野原</t>
    <rPh sb="0" eb="3">
      <t>ダンノハル</t>
    </rPh>
    <phoneticPr fontId="2"/>
  </si>
  <si>
    <t>旦野原ハイツ</t>
    <rPh sb="0" eb="3">
      <t>ダンノハル</t>
    </rPh>
    <phoneticPr fontId="2"/>
  </si>
  <si>
    <t>鴛野</t>
    <rPh sb="0" eb="2">
      <t>オシノ</t>
    </rPh>
    <phoneticPr fontId="2"/>
  </si>
  <si>
    <t>星和台・芳河原団地</t>
    <rPh sb="0" eb="2">
      <t>セイワ</t>
    </rPh>
    <rPh sb="2" eb="3">
      <t>ダイ</t>
    </rPh>
    <rPh sb="4" eb="5">
      <t>ホウ</t>
    </rPh>
    <rPh sb="5" eb="7">
      <t>カワハラ</t>
    </rPh>
    <rPh sb="7" eb="9">
      <t>ダンチ</t>
    </rPh>
    <phoneticPr fontId="2"/>
  </si>
  <si>
    <t>敷戸西町</t>
    <rPh sb="0" eb="2">
      <t>シキド</t>
    </rPh>
    <rPh sb="2" eb="4">
      <t>ニシマチ</t>
    </rPh>
    <phoneticPr fontId="2"/>
  </si>
  <si>
    <t>敷戸南町</t>
    <rPh sb="0" eb="2">
      <t>シキド</t>
    </rPh>
    <rPh sb="2" eb="4">
      <t>ミナミマチ</t>
    </rPh>
    <phoneticPr fontId="2"/>
  </si>
  <si>
    <t>敷戸東町</t>
    <rPh sb="0" eb="2">
      <t>シキド</t>
    </rPh>
    <rPh sb="2" eb="4">
      <t>ヒガシマチ</t>
    </rPh>
    <phoneticPr fontId="2"/>
  </si>
  <si>
    <t>片島</t>
    <rPh sb="0" eb="2">
      <t>カタシマ</t>
    </rPh>
    <phoneticPr fontId="2"/>
  </si>
  <si>
    <t>南津留</t>
    <rPh sb="0" eb="1">
      <t>ミナミ</t>
    </rPh>
    <rPh sb="1" eb="3">
      <t>ツル</t>
    </rPh>
    <phoneticPr fontId="2"/>
  </si>
  <si>
    <t>高城新町</t>
    <rPh sb="0" eb="2">
      <t>タカジョウ</t>
    </rPh>
    <rPh sb="2" eb="4">
      <t>シンマチ</t>
    </rPh>
    <phoneticPr fontId="2"/>
  </si>
  <si>
    <t>三佐</t>
    <rPh sb="0" eb="2">
      <t>ミサ</t>
    </rPh>
    <phoneticPr fontId="2"/>
  </si>
  <si>
    <t>藤の台・ゆめが丘</t>
    <rPh sb="0" eb="1">
      <t>フジ</t>
    </rPh>
    <rPh sb="2" eb="3">
      <t>ダイ</t>
    </rPh>
    <rPh sb="7" eb="8">
      <t>オカ</t>
    </rPh>
    <phoneticPr fontId="2"/>
  </si>
  <si>
    <t>明野西２丁目</t>
    <rPh sb="0" eb="2">
      <t>アケノ</t>
    </rPh>
    <rPh sb="2" eb="3">
      <t>ニシ</t>
    </rPh>
    <rPh sb="4" eb="6">
      <t>チョウメ</t>
    </rPh>
    <phoneticPr fontId="2"/>
  </si>
  <si>
    <t>明野西１丁目</t>
    <rPh sb="0" eb="2">
      <t>アケノ</t>
    </rPh>
    <rPh sb="2" eb="3">
      <t>ニシ</t>
    </rPh>
    <rPh sb="4" eb="6">
      <t>チョウメ</t>
    </rPh>
    <phoneticPr fontId="2"/>
  </si>
  <si>
    <t>王子中町</t>
    <rPh sb="0" eb="2">
      <t>オウジ</t>
    </rPh>
    <rPh sb="2" eb="4">
      <t>ナカマチ</t>
    </rPh>
    <phoneticPr fontId="2"/>
  </si>
  <si>
    <t>王子新町</t>
    <rPh sb="0" eb="2">
      <t>オウジ</t>
    </rPh>
    <rPh sb="2" eb="4">
      <t>シンマチ</t>
    </rPh>
    <phoneticPr fontId="2"/>
  </si>
  <si>
    <t>王子北町</t>
    <rPh sb="0" eb="2">
      <t>オウジ</t>
    </rPh>
    <rPh sb="2" eb="4">
      <t>キタマチ</t>
    </rPh>
    <phoneticPr fontId="2"/>
  </si>
  <si>
    <t>にじが丘２丁目</t>
    <rPh sb="3" eb="4">
      <t>オカ</t>
    </rPh>
    <rPh sb="5" eb="7">
      <t>チョウメ</t>
    </rPh>
    <phoneticPr fontId="2"/>
  </si>
  <si>
    <t>大久保</t>
    <rPh sb="0" eb="3">
      <t>オオクボ</t>
    </rPh>
    <phoneticPr fontId="2"/>
  </si>
  <si>
    <t>田室町</t>
    <rPh sb="0" eb="2">
      <t>タムロ</t>
    </rPh>
    <rPh sb="2" eb="3">
      <t>マチ</t>
    </rPh>
    <phoneticPr fontId="2"/>
  </si>
  <si>
    <t>東大道３丁目</t>
    <rPh sb="0" eb="1">
      <t>ヒガシ</t>
    </rPh>
    <rPh sb="1" eb="3">
      <t>オオミチ</t>
    </rPh>
    <rPh sb="4" eb="6">
      <t>チョウメ</t>
    </rPh>
    <phoneticPr fontId="2"/>
  </si>
  <si>
    <t>金池南１丁目</t>
    <rPh sb="0" eb="2">
      <t>カナイケ</t>
    </rPh>
    <rPh sb="2" eb="3">
      <t>ミナミ</t>
    </rPh>
    <rPh sb="4" eb="6">
      <t>チョウメ</t>
    </rPh>
    <phoneticPr fontId="2"/>
  </si>
  <si>
    <t>上野町</t>
    <rPh sb="0" eb="2">
      <t>ウエノ</t>
    </rPh>
    <rPh sb="2" eb="3">
      <t>マチ</t>
    </rPh>
    <phoneticPr fontId="2"/>
  </si>
  <si>
    <t>新川町１丁目</t>
    <rPh sb="0" eb="2">
      <t>シンカワ</t>
    </rPh>
    <rPh sb="2" eb="3">
      <t>マチ</t>
    </rPh>
    <rPh sb="4" eb="6">
      <t>チョウメ</t>
    </rPh>
    <phoneticPr fontId="2"/>
  </si>
  <si>
    <t>泉町</t>
    <rPh sb="0" eb="1">
      <t>イズミ</t>
    </rPh>
    <rPh sb="1" eb="2">
      <t>マチ</t>
    </rPh>
    <phoneticPr fontId="2"/>
  </si>
  <si>
    <t>計</t>
    <rPh sb="0" eb="1">
      <t>ケイ</t>
    </rPh>
    <phoneticPr fontId="2"/>
  </si>
  <si>
    <t>緑が丘２丁目</t>
    <rPh sb="0" eb="1">
      <t>ミドリ</t>
    </rPh>
    <rPh sb="2" eb="3">
      <t>オカ</t>
    </rPh>
    <rPh sb="4" eb="6">
      <t>チョウメ</t>
    </rPh>
    <phoneticPr fontId="2"/>
  </si>
  <si>
    <t>緑が丘３丁目</t>
    <rPh sb="0" eb="1">
      <t>ミドリ</t>
    </rPh>
    <rPh sb="2" eb="3">
      <t>オカ</t>
    </rPh>
    <rPh sb="4" eb="6">
      <t>チョウメ</t>
    </rPh>
    <phoneticPr fontId="2"/>
  </si>
  <si>
    <t>緑が丘４丁目</t>
    <rPh sb="0" eb="1">
      <t>ミドリ</t>
    </rPh>
    <rPh sb="2" eb="3">
      <t>オカ</t>
    </rPh>
    <rPh sb="4" eb="6">
      <t>チョウメ</t>
    </rPh>
    <phoneticPr fontId="2"/>
  </si>
  <si>
    <t>緑が丘５丁目</t>
    <rPh sb="0" eb="1">
      <t>ミドリ</t>
    </rPh>
    <rPh sb="2" eb="3">
      <t>オカ</t>
    </rPh>
    <rPh sb="4" eb="6">
      <t>チョウメ</t>
    </rPh>
    <phoneticPr fontId="2"/>
  </si>
  <si>
    <t>宗方台西</t>
    <rPh sb="0" eb="2">
      <t>ムナカタ</t>
    </rPh>
    <rPh sb="2" eb="3">
      <t>ダイ</t>
    </rPh>
    <rPh sb="3" eb="4">
      <t>ニシ</t>
    </rPh>
    <phoneticPr fontId="2"/>
  </si>
  <si>
    <t>宗方台東</t>
    <rPh sb="0" eb="2">
      <t>ムナカタ</t>
    </rPh>
    <rPh sb="2" eb="3">
      <t>ダイ</t>
    </rPh>
    <rPh sb="3" eb="4">
      <t>ヒガシ</t>
    </rPh>
    <phoneticPr fontId="2"/>
  </si>
  <si>
    <t>サンシティー一の瀬</t>
    <rPh sb="6" eb="7">
      <t>イチ</t>
    </rPh>
    <rPh sb="8" eb="9">
      <t>セ</t>
    </rPh>
    <phoneticPr fontId="2"/>
  </si>
  <si>
    <t>Ａ　豊　府　小　校　区</t>
    <rPh sb="2" eb="3">
      <t>トヨ</t>
    </rPh>
    <rPh sb="4" eb="5">
      <t>フナイ</t>
    </rPh>
    <rPh sb="6" eb="7">
      <t>ショウ</t>
    </rPh>
    <rPh sb="8" eb="9">
      <t>コウ</t>
    </rPh>
    <rPh sb="10" eb="11">
      <t>ク</t>
    </rPh>
    <phoneticPr fontId="2"/>
  </si>
  <si>
    <t>Ｂ　南　大　分　小　校　区</t>
    <rPh sb="2" eb="3">
      <t>ミナミ</t>
    </rPh>
    <rPh sb="4" eb="5">
      <t>ダイ</t>
    </rPh>
    <rPh sb="6" eb="7">
      <t>ブン</t>
    </rPh>
    <rPh sb="8" eb="9">
      <t>ショウ</t>
    </rPh>
    <rPh sb="10" eb="11">
      <t>コウ</t>
    </rPh>
    <rPh sb="12" eb="13">
      <t>ク</t>
    </rPh>
    <phoneticPr fontId="2"/>
  </si>
  <si>
    <t>Ｃ　城　南　小　校　区</t>
    <rPh sb="2" eb="3">
      <t>シロ</t>
    </rPh>
    <rPh sb="4" eb="5">
      <t>ミナミ</t>
    </rPh>
    <rPh sb="6" eb="7">
      <t>ショウ</t>
    </rPh>
    <rPh sb="8" eb="9">
      <t>コウ</t>
    </rPh>
    <rPh sb="10" eb="11">
      <t>ク</t>
    </rPh>
    <phoneticPr fontId="2"/>
  </si>
  <si>
    <t>にじが丘１・３丁目</t>
    <rPh sb="3" eb="4">
      <t>オカ</t>
    </rPh>
    <rPh sb="7" eb="9">
      <t>チョウメ</t>
    </rPh>
    <phoneticPr fontId="2"/>
  </si>
  <si>
    <t>季の坂</t>
    <rPh sb="0" eb="1">
      <t>キ</t>
    </rPh>
    <rPh sb="2" eb="3">
      <t>サカ</t>
    </rPh>
    <phoneticPr fontId="2"/>
  </si>
  <si>
    <t>青葉台１・２丁目</t>
    <rPh sb="0" eb="3">
      <t>アオバダイ</t>
    </rPh>
    <rPh sb="6" eb="8">
      <t>チョウメ</t>
    </rPh>
    <phoneticPr fontId="2"/>
  </si>
  <si>
    <t>高尾台</t>
    <rPh sb="0" eb="3">
      <t>タカオダイ</t>
    </rPh>
    <phoneticPr fontId="2"/>
  </si>
  <si>
    <t>大道町１丁目</t>
    <rPh sb="0" eb="2">
      <t>オオミチ</t>
    </rPh>
    <rPh sb="2" eb="3">
      <t>マチ</t>
    </rPh>
    <rPh sb="4" eb="6">
      <t>チョウメ</t>
    </rPh>
    <phoneticPr fontId="2"/>
  </si>
  <si>
    <t>大道町２丁目</t>
    <rPh sb="0" eb="2">
      <t>オオミチ</t>
    </rPh>
    <rPh sb="2" eb="3">
      <t>マチ</t>
    </rPh>
    <rPh sb="4" eb="6">
      <t>チョウメ</t>
    </rPh>
    <phoneticPr fontId="2"/>
  </si>
  <si>
    <t>大道町３丁目</t>
    <rPh sb="0" eb="2">
      <t>オオミチ</t>
    </rPh>
    <rPh sb="2" eb="3">
      <t>マチ</t>
    </rPh>
    <rPh sb="4" eb="6">
      <t>チョウメ</t>
    </rPh>
    <phoneticPr fontId="2"/>
  </si>
  <si>
    <t>大道町４丁目</t>
    <rPh sb="0" eb="2">
      <t>オオミチ</t>
    </rPh>
    <rPh sb="2" eb="3">
      <t>マチ</t>
    </rPh>
    <rPh sb="4" eb="6">
      <t>チョウメ</t>
    </rPh>
    <phoneticPr fontId="2"/>
  </si>
  <si>
    <t>大道町５丁目</t>
    <rPh sb="0" eb="2">
      <t>オオミチ</t>
    </rPh>
    <rPh sb="2" eb="3">
      <t>マチ</t>
    </rPh>
    <rPh sb="4" eb="6">
      <t>チョウメ</t>
    </rPh>
    <phoneticPr fontId="2"/>
  </si>
  <si>
    <t>東大道１丁目</t>
    <rPh sb="0" eb="1">
      <t>ヒガシ</t>
    </rPh>
    <rPh sb="1" eb="3">
      <t>オオミチ</t>
    </rPh>
    <rPh sb="4" eb="6">
      <t>チョウメ</t>
    </rPh>
    <phoneticPr fontId="2"/>
  </si>
  <si>
    <t>上野丘２丁目</t>
    <rPh sb="0" eb="2">
      <t>ウエノ</t>
    </rPh>
    <rPh sb="2" eb="3">
      <t>オカ</t>
    </rPh>
    <rPh sb="4" eb="6">
      <t>チョウメ</t>
    </rPh>
    <phoneticPr fontId="2"/>
  </si>
  <si>
    <t>上野丘西</t>
    <rPh sb="0" eb="2">
      <t>ウエノ</t>
    </rPh>
    <rPh sb="2" eb="3">
      <t>オカ</t>
    </rPh>
    <rPh sb="3" eb="4">
      <t>ニシ</t>
    </rPh>
    <phoneticPr fontId="2"/>
  </si>
  <si>
    <t>新川町２丁目</t>
    <rPh sb="0" eb="2">
      <t>シンカワ</t>
    </rPh>
    <rPh sb="2" eb="3">
      <t>マチ</t>
    </rPh>
    <rPh sb="4" eb="6">
      <t>チョウメ</t>
    </rPh>
    <phoneticPr fontId="2"/>
  </si>
  <si>
    <t>東春日町</t>
    <rPh sb="0" eb="1">
      <t>ヒガシ</t>
    </rPh>
    <rPh sb="1" eb="3">
      <t>カスガ</t>
    </rPh>
    <rPh sb="3" eb="4">
      <t>マチ</t>
    </rPh>
    <phoneticPr fontId="2"/>
  </si>
  <si>
    <t>賀来</t>
    <rPh sb="0" eb="2">
      <t>カク</t>
    </rPh>
    <phoneticPr fontId="2"/>
  </si>
  <si>
    <t>賀来・中尾</t>
    <rPh sb="0" eb="2">
      <t>カク</t>
    </rPh>
    <rPh sb="3" eb="5">
      <t>ナカオ</t>
    </rPh>
    <phoneticPr fontId="2"/>
  </si>
  <si>
    <t>田原</t>
    <rPh sb="0" eb="2">
      <t>タバル</t>
    </rPh>
    <phoneticPr fontId="2"/>
  </si>
  <si>
    <t>市</t>
    <rPh sb="0" eb="1">
      <t>イチ</t>
    </rPh>
    <phoneticPr fontId="2"/>
  </si>
  <si>
    <t>玉沢</t>
    <rPh sb="0" eb="2">
      <t>タマザワ</t>
    </rPh>
    <phoneticPr fontId="2"/>
  </si>
  <si>
    <t>口戸</t>
    <rPh sb="0" eb="2">
      <t>クチド</t>
    </rPh>
    <phoneticPr fontId="2"/>
  </si>
  <si>
    <t>小野鶴</t>
    <rPh sb="0" eb="3">
      <t>オノヅル</t>
    </rPh>
    <phoneticPr fontId="2"/>
  </si>
  <si>
    <t>宗方台</t>
    <rPh sb="0" eb="2">
      <t>ムナカタ</t>
    </rPh>
    <rPh sb="2" eb="3">
      <t>ダイ</t>
    </rPh>
    <phoneticPr fontId="2"/>
  </si>
  <si>
    <t>二豊団地</t>
    <rPh sb="0" eb="1">
      <t>ニ</t>
    </rPh>
    <rPh sb="1" eb="2">
      <t>ホウ</t>
    </rPh>
    <rPh sb="2" eb="4">
      <t>ダンチ</t>
    </rPh>
    <phoneticPr fontId="2"/>
  </si>
  <si>
    <t>雄城台</t>
    <rPh sb="0" eb="1">
      <t>オス</t>
    </rPh>
    <rPh sb="1" eb="2">
      <t>シロ</t>
    </rPh>
    <rPh sb="2" eb="3">
      <t>ダイ</t>
    </rPh>
    <phoneticPr fontId="2"/>
  </si>
  <si>
    <t>雄城台団地</t>
    <rPh sb="0" eb="1">
      <t>オス</t>
    </rPh>
    <rPh sb="1" eb="2">
      <t>シロ</t>
    </rPh>
    <rPh sb="2" eb="3">
      <t>ダイ</t>
    </rPh>
    <rPh sb="3" eb="5">
      <t>ダンチ</t>
    </rPh>
    <phoneticPr fontId="2"/>
  </si>
  <si>
    <t>田尻</t>
    <rPh sb="0" eb="2">
      <t>タジリ</t>
    </rPh>
    <phoneticPr fontId="2"/>
  </si>
  <si>
    <t>天領ハイツ</t>
    <rPh sb="0" eb="2">
      <t>テンリョウ</t>
    </rPh>
    <phoneticPr fontId="2"/>
  </si>
  <si>
    <t>ふじヶ丘東</t>
    <rPh sb="2" eb="4">
      <t>フジガオカ</t>
    </rPh>
    <rPh sb="4" eb="5">
      <t>ヒガシ</t>
    </rPh>
    <phoneticPr fontId="2"/>
  </si>
  <si>
    <t>宮崎台</t>
    <rPh sb="0" eb="3">
      <t>ミヤザキダイ</t>
    </rPh>
    <phoneticPr fontId="2"/>
  </si>
  <si>
    <t>わかば台</t>
    <rPh sb="3" eb="4">
      <t>ダイ</t>
    </rPh>
    <phoneticPr fontId="2"/>
  </si>
  <si>
    <t>ふじケ丘ニュータウン</t>
    <rPh sb="3" eb="4">
      <t>オカ</t>
    </rPh>
    <phoneticPr fontId="2"/>
  </si>
  <si>
    <t>田尻ニュータウン南</t>
    <rPh sb="0" eb="2">
      <t>タジリ</t>
    </rPh>
    <rPh sb="8" eb="9">
      <t>ミナミ</t>
    </rPh>
    <phoneticPr fontId="2"/>
  </si>
  <si>
    <t>寒田南町</t>
    <rPh sb="0" eb="2">
      <t>ソウダ</t>
    </rPh>
    <rPh sb="2" eb="4">
      <t>ミナミマチ</t>
    </rPh>
    <phoneticPr fontId="2"/>
  </si>
  <si>
    <t>寒田団地</t>
    <rPh sb="0" eb="2">
      <t>ソウダ</t>
    </rPh>
    <rPh sb="2" eb="4">
      <t>ダンチ</t>
    </rPh>
    <phoneticPr fontId="2"/>
  </si>
  <si>
    <t>サントピア西寒多</t>
    <rPh sb="5" eb="6">
      <t>ニシ</t>
    </rPh>
    <rPh sb="6" eb="7">
      <t>サム</t>
    </rPh>
    <rPh sb="7" eb="8">
      <t>オオ</t>
    </rPh>
    <phoneticPr fontId="2"/>
  </si>
  <si>
    <t>高江グリーンハイツ</t>
    <rPh sb="0" eb="2">
      <t>タカエ</t>
    </rPh>
    <phoneticPr fontId="2"/>
  </si>
  <si>
    <t>花の木坂</t>
    <rPh sb="0" eb="1">
      <t>ハナ</t>
    </rPh>
    <rPh sb="2" eb="3">
      <t>キ</t>
    </rPh>
    <rPh sb="3" eb="4">
      <t>サカ</t>
    </rPh>
    <phoneticPr fontId="2"/>
  </si>
  <si>
    <t>津守</t>
    <rPh sb="0" eb="2">
      <t>ツモリ</t>
    </rPh>
    <phoneticPr fontId="2"/>
  </si>
  <si>
    <t>曲</t>
    <rPh sb="0" eb="1">
      <t>マガリ</t>
    </rPh>
    <phoneticPr fontId="2"/>
  </si>
  <si>
    <t>美晴台</t>
    <rPh sb="0" eb="2">
      <t>ミハル</t>
    </rPh>
    <rPh sb="2" eb="3">
      <t>ダイ</t>
    </rPh>
    <phoneticPr fontId="2"/>
  </si>
  <si>
    <t>コモンライフ高城</t>
    <rPh sb="6" eb="8">
      <t>タカジョウ</t>
    </rPh>
    <phoneticPr fontId="2"/>
  </si>
  <si>
    <t>城東町</t>
    <rPh sb="0" eb="2">
      <t>ジョウトウ</t>
    </rPh>
    <rPh sb="2" eb="3">
      <t>マチ</t>
    </rPh>
    <phoneticPr fontId="2"/>
  </si>
  <si>
    <t>日岡</t>
    <rPh sb="0" eb="2">
      <t>ヒオカ</t>
    </rPh>
    <phoneticPr fontId="2"/>
  </si>
  <si>
    <t>寺崎町</t>
    <rPh sb="0" eb="2">
      <t>テラサキ</t>
    </rPh>
    <rPh sb="2" eb="3">
      <t>マチ</t>
    </rPh>
    <phoneticPr fontId="2"/>
  </si>
  <si>
    <t>山津町</t>
    <rPh sb="0" eb="2">
      <t>ヤマヅ</t>
    </rPh>
    <rPh sb="2" eb="3">
      <t>マチ</t>
    </rPh>
    <phoneticPr fontId="2"/>
  </si>
  <si>
    <t>森町</t>
    <rPh sb="0" eb="2">
      <t>モリマチ</t>
    </rPh>
    <phoneticPr fontId="2"/>
  </si>
  <si>
    <t>東明野</t>
    <rPh sb="0" eb="1">
      <t>ヒガシ</t>
    </rPh>
    <rPh sb="1" eb="3">
      <t>アケノ</t>
    </rPh>
    <phoneticPr fontId="2"/>
  </si>
  <si>
    <t>横尾</t>
    <rPh sb="0" eb="2">
      <t>ヨコオ</t>
    </rPh>
    <phoneticPr fontId="2"/>
  </si>
  <si>
    <t>久保山団地</t>
    <rPh sb="0" eb="3">
      <t>クボヤマ</t>
    </rPh>
    <rPh sb="3" eb="5">
      <t>ダンチ</t>
    </rPh>
    <phoneticPr fontId="2"/>
  </si>
  <si>
    <t>小池原</t>
    <rPh sb="0" eb="3">
      <t>コイケバル</t>
    </rPh>
    <phoneticPr fontId="2"/>
  </si>
  <si>
    <t>猪野</t>
    <rPh sb="0" eb="2">
      <t>イノ</t>
    </rPh>
    <phoneticPr fontId="2"/>
  </si>
  <si>
    <t>葛木</t>
    <rPh sb="0" eb="2">
      <t>カツラギ</t>
    </rPh>
    <phoneticPr fontId="2"/>
  </si>
  <si>
    <t>明治北団地</t>
    <rPh sb="0" eb="2">
      <t>メイジ</t>
    </rPh>
    <rPh sb="2" eb="3">
      <t>キタ</t>
    </rPh>
    <rPh sb="3" eb="5">
      <t>ダンチ</t>
    </rPh>
    <phoneticPr fontId="2"/>
  </si>
  <si>
    <t>鶴崎</t>
    <rPh sb="0" eb="2">
      <t>ツルサキ</t>
    </rPh>
    <phoneticPr fontId="2"/>
  </si>
  <si>
    <t>東八幡</t>
    <rPh sb="0" eb="1">
      <t>ヒガシ</t>
    </rPh>
    <rPh sb="1" eb="3">
      <t>ヤハタ</t>
    </rPh>
    <phoneticPr fontId="2"/>
  </si>
  <si>
    <t>神崎</t>
    <rPh sb="0" eb="2">
      <t>カンザキ</t>
    </rPh>
    <phoneticPr fontId="2"/>
  </si>
  <si>
    <t>八幡</t>
    <rPh sb="0" eb="2">
      <t>ヤハタ</t>
    </rPh>
    <phoneticPr fontId="2"/>
  </si>
  <si>
    <t>上野丘１丁目</t>
    <rPh sb="0" eb="2">
      <t>ウエノ</t>
    </rPh>
    <rPh sb="2" eb="3">
      <t>オカ</t>
    </rPh>
    <rPh sb="4" eb="6">
      <t>チョウメ</t>
    </rPh>
    <phoneticPr fontId="2"/>
  </si>
  <si>
    <t>城南山手台</t>
    <rPh sb="0" eb="2">
      <t>ジョウナン</t>
    </rPh>
    <rPh sb="2" eb="5">
      <t>ヤマテダイ</t>
    </rPh>
    <phoneticPr fontId="2"/>
  </si>
  <si>
    <t>富士見が丘東３丁目</t>
    <rPh sb="0" eb="3">
      <t>フジミ</t>
    </rPh>
    <rPh sb="4" eb="5">
      <t>オカ</t>
    </rPh>
    <rPh sb="5" eb="6">
      <t>ヒガシ</t>
    </rPh>
    <rPh sb="7" eb="9">
      <t>チョウメ</t>
    </rPh>
    <phoneticPr fontId="2"/>
  </si>
  <si>
    <t>富士見が丘東２丁目</t>
    <rPh sb="0" eb="3">
      <t>フジミ</t>
    </rPh>
    <rPh sb="4" eb="5">
      <t>オカ</t>
    </rPh>
    <rPh sb="5" eb="6">
      <t>ヒガシ</t>
    </rPh>
    <rPh sb="7" eb="9">
      <t>チョウメ</t>
    </rPh>
    <phoneticPr fontId="2"/>
  </si>
  <si>
    <t>富士見が丘東４丁目</t>
    <rPh sb="0" eb="3">
      <t>フジミ</t>
    </rPh>
    <rPh sb="4" eb="5">
      <t>オカ</t>
    </rPh>
    <rPh sb="5" eb="6">
      <t>ヒガシ</t>
    </rPh>
    <rPh sb="7" eb="9">
      <t>チョウメ</t>
    </rPh>
    <phoneticPr fontId="2"/>
  </si>
  <si>
    <t>富士見が丘東５丁目</t>
    <rPh sb="0" eb="3">
      <t>フジミ</t>
    </rPh>
    <rPh sb="4" eb="5">
      <t>オカ</t>
    </rPh>
    <rPh sb="5" eb="6">
      <t>ヒガシ</t>
    </rPh>
    <rPh sb="7" eb="9">
      <t>チョウメ</t>
    </rPh>
    <phoneticPr fontId="2"/>
  </si>
  <si>
    <t>富士見が丘西２丁目</t>
    <rPh sb="0" eb="3">
      <t>フジミ</t>
    </rPh>
    <rPh sb="4" eb="5">
      <t>オカ</t>
    </rPh>
    <rPh sb="5" eb="6">
      <t>サイ</t>
    </rPh>
    <rPh sb="7" eb="9">
      <t>チョウメ</t>
    </rPh>
    <phoneticPr fontId="2"/>
  </si>
  <si>
    <t>富士見が丘西１丁目</t>
    <rPh sb="0" eb="3">
      <t>フジミ</t>
    </rPh>
    <rPh sb="4" eb="5">
      <t>オカ</t>
    </rPh>
    <rPh sb="5" eb="6">
      <t>サイ</t>
    </rPh>
    <rPh sb="7" eb="9">
      <t>チョウメ</t>
    </rPh>
    <phoneticPr fontId="2"/>
  </si>
  <si>
    <t>富士見が丘西４丁目</t>
    <rPh sb="0" eb="3">
      <t>フジミ</t>
    </rPh>
    <rPh sb="4" eb="5">
      <t>オカ</t>
    </rPh>
    <rPh sb="5" eb="6">
      <t>サイ</t>
    </rPh>
    <rPh sb="7" eb="9">
      <t>チョウメ</t>
    </rPh>
    <phoneticPr fontId="2"/>
  </si>
  <si>
    <t>富士見が丘西３丁目</t>
    <rPh sb="0" eb="3">
      <t>フジミ</t>
    </rPh>
    <rPh sb="4" eb="5">
      <t>オカ</t>
    </rPh>
    <rPh sb="5" eb="6">
      <t>サイ</t>
    </rPh>
    <rPh sb="7" eb="9">
      <t>チョウメ</t>
    </rPh>
    <phoneticPr fontId="2"/>
  </si>
  <si>
    <t>富士見が丘東１丁目</t>
    <rPh sb="0" eb="3">
      <t>フジミ</t>
    </rPh>
    <rPh sb="4" eb="5">
      <t>オカ</t>
    </rPh>
    <rPh sb="5" eb="6">
      <t>ヒガシ</t>
    </rPh>
    <rPh sb="7" eb="9">
      <t>チョウメ</t>
    </rPh>
    <phoneticPr fontId="2"/>
  </si>
  <si>
    <t>庄の原</t>
    <rPh sb="0" eb="1">
      <t>ショウ</t>
    </rPh>
    <rPh sb="2" eb="3">
      <t>ハラ</t>
    </rPh>
    <phoneticPr fontId="2"/>
  </si>
  <si>
    <t>国分・国分台</t>
    <rPh sb="0" eb="2">
      <t>コクブ</t>
    </rPh>
    <rPh sb="3" eb="5">
      <t>コクブ</t>
    </rPh>
    <rPh sb="5" eb="6">
      <t>ダイ</t>
    </rPh>
    <phoneticPr fontId="2"/>
  </si>
  <si>
    <t>カームタウン野田</t>
    <rPh sb="6" eb="8">
      <t>ノダ</t>
    </rPh>
    <phoneticPr fontId="2"/>
  </si>
  <si>
    <t>カームタウン木上</t>
    <rPh sb="6" eb="7">
      <t>キ</t>
    </rPh>
    <rPh sb="7" eb="8">
      <t>ウエ</t>
    </rPh>
    <phoneticPr fontId="2"/>
  </si>
  <si>
    <t>小野鶴南</t>
    <rPh sb="0" eb="2">
      <t>オノ</t>
    </rPh>
    <rPh sb="2" eb="3">
      <t>ツル</t>
    </rPh>
    <rPh sb="3" eb="4">
      <t>ミナミ</t>
    </rPh>
    <phoneticPr fontId="2"/>
  </si>
  <si>
    <t>小野鶴団地</t>
    <rPh sb="0" eb="3">
      <t>オノヅル</t>
    </rPh>
    <rPh sb="3" eb="5">
      <t>ダンチ</t>
    </rPh>
    <phoneticPr fontId="2"/>
  </si>
  <si>
    <t>宮崎台・寒田北町</t>
    <rPh sb="0" eb="3">
      <t>ミヤザキダイ</t>
    </rPh>
    <rPh sb="4" eb="6">
      <t>ソウダ</t>
    </rPh>
    <rPh sb="6" eb="8">
      <t>キタマチ</t>
    </rPh>
    <phoneticPr fontId="2"/>
  </si>
  <si>
    <t>寒田北町・寒田団地</t>
    <rPh sb="0" eb="2">
      <t>ソウダ</t>
    </rPh>
    <rPh sb="2" eb="4">
      <t>キタマチ</t>
    </rPh>
    <rPh sb="5" eb="6">
      <t>サム</t>
    </rPh>
    <rPh sb="6" eb="7">
      <t>タ</t>
    </rPh>
    <rPh sb="7" eb="9">
      <t>ダンチ</t>
    </rPh>
    <phoneticPr fontId="2"/>
  </si>
  <si>
    <t>グランビュー光吉</t>
    <rPh sb="6" eb="8">
      <t>ミツヨシ</t>
    </rPh>
    <phoneticPr fontId="2"/>
  </si>
  <si>
    <t>サントピア藤美園</t>
    <rPh sb="5" eb="6">
      <t>フジ</t>
    </rPh>
    <rPh sb="6" eb="7">
      <t>ビ</t>
    </rPh>
    <rPh sb="7" eb="8">
      <t>ソノ</t>
    </rPh>
    <phoneticPr fontId="2"/>
  </si>
  <si>
    <t>寒田御苑</t>
    <rPh sb="0" eb="1">
      <t>サム</t>
    </rPh>
    <rPh sb="1" eb="2">
      <t>タ</t>
    </rPh>
    <rPh sb="2" eb="4">
      <t>ギョエン</t>
    </rPh>
    <phoneticPr fontId="2"/>
  </si>
  <si>
    <t>美し野</t>
    <rPh sb="0" eb="1">
      <t>ウツク</t>
    </rPh>
    <rPh sb="2" eb="3">
      <t>ノ</t>
    </rPh>
    <phoneticPr fontId="2"/>
  </si>
  <si>
    <t>敷戸駅北町・サンシャイン敷戸</t>
    <rPh sb="0" eb="2">
      <t>シキド</t>
    </rPh>
    <rPh sb="2" eb="3">
      <t>エキ</t>
    </rPh>
    <rPh sb="3" eb="4">
      <t>キタ</t>
    </rPh>
    <rPh sb="4" eb="5">
      <t>マチ</t>
    </rPh>
    <rPh sb="12" eb="14">
      <t>シキド</t>
    </rPh>
    <phoneticPr fontId="2"/>
  </si>
  <si>
    <t>星和台・曲</t>
    <rPh sb="0" eb="2">
      <t>セイワ</t>
    </rPh>
    <rPh sb="2" eb="3">
      <t>ダイ</t>
    </rPh>
    <rPh sb="4" eb="5">
      <t>マガリ</t>
    </rPh>
    <phoneticPr fontId="2"/>
  </si>
  <si>
    <t>敷戸団地・敷戸北町</t>
    <rPh sb="0" eb="2">
      <t>シキド</t>
    </rPh>
    <rPh sb="2" eb="4">
      <t>ダンチ</t>
    </rPh>
    <rPh sb="5" eb="7">
      <t>シキド</t>
    </rPh>
    <rPh sb="7" eb="8">
      <t>キタ</t>
    </rPh>
    <rPh sb="8" eb="9">
      <t>マチ</t>
    </rPh>
    <phoneticPr fontId="2"/>
  </si>
  <si>
    <t>敷戸北町・敷戸東町</t>
    <rPh sb="0" eb="2">
      <t>シキド</t>
    </rPh>
    <rPh sb="2" eb="4">
      <t>キタマチ</t>
    </rPh>
    <rPh sb="5" eb="7">
      <t>シキド</t>
    </rPh>
    <rPh sb="7" eb="8">
      <t>ヒガシ</t>
    </rPh>
    <rPh sb="8" eb="9">
      <t>マチ</t>
    </rPh>
    <phoneticPr fontId="2"/>
  </si>
  <si>
    <t>敷戸台</t>
    <rPh sb="0" eb="2">
      <t>シキド</t>
    </rPh>
    <rPh sb="2" eb="3">
      <t>ダイ</t>
    </rPh>
    <phoneticPr fontId="2"/>
  </si>
  <si>
    <t>加納</t>
    <rPh sb="0" eb="2">
      <t>カノウ</t>
    </rPh>
    <phoneticPr fontId="2"/>
  </si>
  <si>
    <t>かたしま台</t>
    <rPh sb="4" eb="5">
      <t>ダイ</t>
    </rPh>
    <phoneticPr fontId="2"/>
  </si>
  <si>
    <t>希望が丘</t>
    <rPh sb="0" eb="2">
      <t>キボウ</t>
    </rPh>
    <rPh sb="3" eb="4">
      <t>オカ</t>
    </rPh>
    <phoneticPr fontId="2"/>
  </si>
  <si>
    <t>三佐５・６丁目</t>
    <rPh sb="0" eb="2">
      <t>ミサ</t>
    </rPh>
    <rPh sb="5" eb="7">
      <t>チョウメ</t>
    </rPh>
    <phoneticPr fontId="2"/>
  </si>
  <si>
    <t>三佐１丁目</t>
    <rPh sb="0" eb="2">
      <t>ミサ</t>
    </rPh>
    <rPh sb="3" eb="5">
      <t>チョウメ</t>
    </rPh>
    <phoneticPr fontId="2"/>
  </si>
  <si>
    <t>明野東１丁目</t>
    <rPh sb="0" eb="2">
      <t>アケノ</t>
    </rPh>
    <rPh sb="2" eb="3">
      <t>ヒガシ</t>
    </rPh>
    <rPh sb="4" eb="6">
      <t>チョウメ</t>
    </rPh>
    <phoneticPr fontId="2"/>
  </si>
  <si>
    <t>明野東２丁目</t>
    <rPh sb="0" eb="2">
      <t>アケノ</t>
    </rPh>
    <rPh sb="2" eb="3">
      <t>ヒガシ</t>
    </rPh>
    <rPh sb="4" eb="6">
      <t>チョウメ</t>
    </rPh>
    <phoneticPr fontId="2"/>
  </si>
  <si>
    <t>明野東５丁目</t>
    <rPh sb="0" eb="2">
      <t>アケノ</t>
    </rPh>
    <rPh sb="2" eb="3">
      <t>ヒガシ</t>
    </rPh>
    <rPh sb="4" eb="6">
      <t>チョウメ</t>
    </rPh>
    <phoneticPr fontId="2"/>
  </si>
  <si>
    <t>明野東３・４丁目</t>
    <rPh sb="0" eb="2">
      <t>アケノ</t>
    </rPh>
    <rPh sb="2" eb="3">
      <t>ヒガシ</t>
    </rPh>
    <rPh sb="6" eb="8">
      <t>チョウメ</t>
    </rPh>
    <phoneticPr fontId="2"/>
  </si>
  <si>
    <t>明野高尾２丁目</t>
    <rPh sb="0" eb="2">
      <t>アケノ</t>
    </rPh>
    <rPh sb="2" eb="4">
      <t>タカオ</t>
    </rPh>
    <rPh sb="5" eb="7">
      <t>チョウメ</t>
    </rPh>
    <phoneticPr fontId="2"/>
  </si>
  <si>
    <t>明野高尾１・２丁目</t>
    <rPh sb="0" eb="2">
      <t>アケノ</t>
    </rPh>
    <rPh sb="2" eb="4">
      <t>タカオ</t>
    </rPh>
    <rPh sb="7" eb="9">
      <t>チョウメ</t>
    </rPh>
    <phoneticPr fontId="2"/>
  </si>
  <si>
    <t>明野高尾３丁目</t>
    <rPh sb="0" eb="2">
      <t>アケノ</t>
    </rPh>
    <rPh sb="2" eb="4">
      <t>タカオ</t>
    </rPh>
    <rPh sb="5" eb="7">
      <t>チョウメ</t>
    </rPh>
    <phoneticPr fontId="2"/>
  </si>
  <si>
    <t>明野西１・２丁目</t>
    <rPh sb="0" eb="2">
      <t>アケノ</t>
    </rPh>
    <rPh sb="2" eb="3">
      <t>ニシ</t>
    </rPh>
    <rPh sb="6" eb="8">
      <t>チョウメ</t>
    </rPh>
    <phoneticPr fontId="2"/>
  </si>
  <si>
    <t>明野南１・２・３丁目</t>
    <rPh sb="0" eb="2">
      <t>アケノ</t>
    </rPh>
    <rPh sb="2" eb="3">
      <t>ミナミ</t>
    </rPh>
    <rPh sb="8" eb="10">
      <t>チョウメ</t>
    </rPh>
    <phoneticPr fontId="2"/>
  </si>
  <si>
    <t>明野北１丁目</t>
    <rPh sb="0" eb="2">
      <t>アケノ</t>
    </rPh>
    <rPh sb="2" eb="3">
      <t>キタ</t>
    </rPh>
    <rPh sb="4" eb="6">
      <t>チョウメ</t>
    </rPh>
    <phoneticPr fontId="2"/>
  </si>
  <si>
    <t>明野北２・３丁目</t>
    <rPh sb="0" eb="2">
      <t>アケノ</t>
    </rPh>
    <rPh sb="2" eb="3">
      <t>キタ</t>
    </rPh>
    <rPh sb="6" eb="8">
      <t>チョウメ</t>
    </rPh>
    <phoneticPr fontId="2"/>
  </si>
  <si>
    <t>小池原団地</t>
    <rPh sb="0" eb="3">
      <t>コイケバル</t>
    </rPh>
    <rPh sb="3" eb="5">
      <t>ダンチ</t>
    </rPh>
    <phoneticPr fontId="2"/>
  </si>
  <si>
    <t>西鶴崎１・３丁目</t>
    <rPh sb="0" eb="1">
      <t>ニシ</t>
    </rPh>
    <rPh sb="1" eb="3">
      <t>ツルサキ</t>
    </rPh>
    <rPh sb="6" eb="8">
      <t>チョウメ</t>
    </rPh>
    <phoneticPr fontId="2"/>
  </si>
  <si>
    <t>青葉台３・４丁目</t>
    <rPh sb="0" eb="3">
      <t>アオバダイ</t>
    </rPh>
    <rPh sb="6" eb="8">
      <t>チョウメ</t>
    </rPh>
    <phoneticPr fontId="2"/>
  </si>
  <si>
    <t>西大道３・４丁目</t>
    <rPh sb="0" eb="1">
      <t>ニシ</t>
    </rPh>
    <rPh sb="1" eb="3">
      <t>オオミチ</t>
    </rPh>
    <rPh sb="6" eb="8">
      <t>チョウメ</t>
    </rPh>
    <phoneticPr fontId="2"/>
  </si>
  <si>
    <t>公園通り</t>
    <rPh sb="0" eb="2">
      <t>コウエン</t>
    </rPh>
    <rPh sb="2" eb="3">
      <t>トオ</t>
    </rPh>
    <phoneticPr fontId="2"/>
  </si>
  <si>
    <t>つるさき陽光台</t>
    <rPh sb="4" eb="7">
      <t>ヨウコウダイ</t>
    </rPh>
    <phoneticPr fontId="2"/>
  </si>
  <si>
    <t>つつじケ丘</t>
    <rPh sb="4" eb="5">
      <t>オカ</t>
    </rPh>
    <phoneticPr fontId="2"/>
  </si>
  <si>
    <t>ひばりケ丘</t>
    <rPh sb="4" eb="5">
      <t>オカ</t>
    </rPh>
    <phoneticPr fontId="2"/>
  </si>
  <si>
    <t>梅が丘</t>
    <rPh sb="0" eb="1">
      <t>ウメ</t>
    </rPh>
    <rPh sb="2" eb="3">
      <t>オカ</t>
    </rPh>
    <phoneticPr fontId="2"/>
  </si>
  <si>
    <t>けやき台</t>
    <rPh sb="3" eb="4">
      <t>ダイ</t>
    </rPh>
    <phoneticPr fontId="2"/>
  </si>
  <si>
    <t>通常配布エリア</t>
    <rPh sb="0" eb="2">
      <t>ツウジョウ</t>
    </rPh>
    <rPh sb="2" eb="4">
      <t>ハイフ</t>
    </rPh>
    <phoneticPr fontId="2"/>
  </si>
  <si>
    <t>京が丘</t>
    <rPh sb="0" eb="1">
      <t>キョウ</t>
    </rPh>
    <rPh sb="2" eb="3">
      <t>オカ</t>
    </rPh>
    <phoneticPr fontId="2"/>
  </si>
  <si>
    <t>枚</t>
    <rPh sb="0" eb="1">
      <t>マイ</t>
    </rPh>
    <phoneticPr fontId="2"/>
  </si>
  <si>
    <t>番号</t>
    <rPh sb="0" eb="2">
      <t>バンゴウ</t>
    </rPh>
    <phoneticPr fontId="2"/>
  </si>
  <si>
    <t>Ａ</t>
    <phoneticPr fontId="2"/>
  </si>
  <si>
    <t>9①</t>
    <phoneticPr fontId="2"/>
  </si>
  <si>
    <t>9②</t>
    <phoneticPr fontId="2"/>
  </si>
  <si>
    <t>B</t>
    <phoneticPr fontId="2"/>
  </si>
  <si>
    <t>C</t>
    <phoneticPr fontId="2"/>
  </si>
  <si>
    <t>集合住宅　　　配布数</t>
    <rPh sb="0" eb="4">
      <t>シュウゴウジュウタク</t>
    </rPh>
    <rPh sb="7" eb="9">
      <t>ハイフ</t>
    </rPh>
    <rPh sb="9" eb="10">
      <t>スウ</t>
    </rPh>
    <phoneticPr fontId="2"/>
  </si>
  <si>
    <t>D</t>
    <phoneticPr fontId="2"/>
  </si>
  <si>
    <t>深河内</t>
    <rPh sb="0" eb="1">
      <t>フカ</t>
    </rPh>
    <rPh sb="1" eb="3">
      <t>カワウチ</t>
    </rPh>
    <phoneticPr fontId="2"/>
  </si>
  <si>
    <t>D　荏　隈　小　校　区</t>
    <rPh sb="2" eb="3">
      <t>ジン</t>
    </rPh>
    <rPh sb="4" eb="5">
      <t>クマ</t>
    </rPh>
    <rPh sb="6" eb="7">
      <t>ショウ</t>
    </rPh>
    <rPh sb="8" eb="9">
      <t>コウ</t>
    </rPh>
    <rPh sb="10" eb="11">
      <t>ク</t>
    </rPh>
    <phoneticPr fontId="2"/>
  </si>
  <si>
    <t>E　賀　来　小　校　区</t>
    <rPh sb="2" eb="3">
      <t>ガ</t>
    </rPh>
    <rPh sb="4" eb="5">
      <t>コ</t>
    </rPh>
    <rPh sb="6" eb="7">
      <t>ショウ</t>
    </rPh>
    <rPh sb="8" eb="9">
      <t>コウ</t>
    </rPh>
    <rPh sb="10" eb="11">
      <t>ク</t>
    </rPh>
    <phoneticPr fontId="2"/>
  </si>
  <si>
    <t>E</t>
    <phoneticPr fontId="2"/>
  </si>
  <si>
    <t>10①</t>
    <phoneticPr fontId="2"/>
  </si>
  <si>
    <t>10②</t>
    <phoneticPr fontId="2"/>
  </si>
  <si>
    <t>F　横瀬・横瀬西　小　校　区</t>
    <rPh sb="2" eb="4">
      <t>ヨコセ</t>
    </rPh>
    <rPh sb="5" eb="7">
      <t>ヨコセ</t>
    </rPh>
    <rPh sb="7" eb="8">
      <t>ニシ</t>
    </rPh>
    <rPh sb="9" eb="10">
      <t>ショウ</t>
    </rPh>
    <rPh sb="11" eb="12">
      <t>コウ</t>
    </rPh>
    <rPh sb="13" eb="14">
      <t>ク</t>
    </rPh>
    <phoneticPr fontId="2"/>
  </si>
  <si>
    <t>F</t>
    <phoneticPr fontId="2"/>
  </si>
  <si>
    <t>14①</t>
    <phoneticPr fontId="2"/>
  </si>
  <si>
    <t>14②</t>
    <phoneticPr fontId="2"/>
  </si>
  <si>
    <t>21①</t>
    <phoneticPr fontId="2"/>
  </si>
  <si>
    <t>21②</t>
    <phoneticPr fontId="2"/>
  </si>
  <si>
    <t>G　稙　田　小　校　区</t>
    <rPh sb="2" eb="3">
      <t>ショク</t>
    </rPh>
    <rPh sb="4" eb="5">
      <t>タ</t>
    </rPh>
    <rPh sb="6" eb="7">
      <t>ショウ</t>
    </rPh>
    <rPh sb="8" eb="9">
      <t>コウ</t>
    </rPh>
    <rPh sb="10" eb="11">
      <t>ク</t>
    </rPh>
    <phoneticPr fontId="2"/>
  </si>
  <si>
    <t>G</t>
    <phoneticPr fontId="2"/>
  </si>
  <si>
    <t>H　宗　方　小　校　区</t>
    <rPh sb="2" eb="3">
      <t>シュウ</t>
    </rPh>
    <rPh sb="4" eb="5">
      <t>カタ</t>
    </rPh>
    <rPh sb="6" eb="7">
      <t>ショウ</t>
    </rPh>
    <rPh sb="8" eb="9">
      <t>コウ</t>
    </rPh>
    <rPh sb="10" eb="11">
      <t>ク</t>
    </rPh>
    <phoneticPr fontId="2"/>
  </si>
  <si>
    <t>H</t>
    <phoneticPr fontId="2"/>
  </si>
  <si>
    <t>2①</t>
    <phoneticPr fontId="2"/>
  </si>
  <si>
    <t>2②</t>
    <phoneticPr fontId="2"/>
  </si>
  <si>
    <t>3①</t>
    <phoneticPr fontId="2"/>
  </si>
  <si>
    <t>3②</t>
    <phoneticPr fontId="2"/>
  </si>
  <si>
    <t>4①</t>
    <phoneticPr fontId="2"/>
  </si>
  <si>
    <t>4②</t>
    <phoneticPr fontId="2"/>
  </si>
  <si>
    <t>12①</t>
    <phoneticPr fontId="2"/>
  </si>
  <si>
    <t>12②</t>
    <phoneticPr fontId="2"/>
  </si>
  <si>
    <t>13①</t>
    <phoneticPr fontId="2"/>
  </si>
  <si>
    <t>13②</t>
    <phoneticPr fontId="2"/>
  </si>
  <si>
    <t>I　東　稙　田　小　校　区</t>
    <rPh sb="2" eb="3">
      <t>ヒガシ</t>
    </rPh>
    <rPh sb="4" eb="5">
      <t>ショク</t>
    </rPh>
    <rPh sb="6" eb="7">
      <t>タ</t>
    </rPh>
    <rPh sb="8" eb="9">
      <t>ショウ</t>
    </rPh>
    <rPh sb="10" eb="11">
      <t>コウ</t>
    </rPh>
    <rPh sb="12" eb="13">
      <t>ク</t>
    </rPh>
    <phoneticPr fontId="2"/>
  </si>
  <si>
    <t>J　田　尻　小　校　区</t>
    <rPh sb="2" eb="3">
      <t>タ</t>
    </rPh>
    <rPh sb="4" eb="5">
      <t>シリ</t>
    </rPh>
    <rPh sb="6" eb="7">
      <t>ショウ</t>
    </rPh>
    <rPh sb="8" eb="9">
      <t>コウ</t>
    </rPh>
    <rPh sb="10" eb="11">
      <t>ク</t>
    </rPh>
    <phoneticPr fontId="2"/>
  </si>
  <si>
    <t>J　</t>
    <phoneticPr fontId="2"/>
  </si>
  <si>
    <t>K　寒　田　小　校　区</t>
    <rPh sb="2" eb="3">
      <t>サム</t>
    </rPh>
    <rPh sb="4" eb="5">
      <t>タ</t>
    </rPh>
    <rPh sb="6" eb="7">
      <t>ショウ</t>
    </rPh>
    <rPh sb="8" eb="9">
      <t>コウ</t>
    </rPh>
    <rPh sb="10" eb="11">
      <t>ク</t>
    </rPh>
    <phoneticPr fontId="2"/>
  </si>
  <si>
    <t>K</t>
    <phoneticPr fontId="2"/>
  </si>
  <si>
    <t>6①</t>
    <phoneticPr fontId="2"/>
  </si>
  <si>
    <t>6②</t>
    <phoneticPr fontId="2"/>
  </si>
  <si>
    <t>6③</t>
    <phoneticPr fontId="2"/>
  </si>
  <si>
    <t>7①</t>
    <phoneticPr fontId="2"/>
  </si>
  <si>
    <t>7②</t>
    <phoneticPr fontId="2"/>
  </si>
  <si>
    <t>7③</t>
    <phoneticPr fontId="2"/>
  </si>
  <si>
    <t>L　鴛　野　小　校　区</t>
    <rPh sb="2" eb="3">
      <t>オシドリ</t>
    </rPh>
    <rPh sb="4" eb="5">
      <t>ノ</t>
    </rPh>
    <rPh sb="6" eb="7">
      <t>ショウ</t>
    </rPh>
    <rPh sb="8" eb="9">
      <t>コウ</t>
    </rPh>
    <rPh sb="10" eb="11">
      <t>ク</t>
    </rPh>
    <phoneticPr fontId="2"/>
  </si>
  <si>
    <t>L</t>
    <phoneticPr fontId="2"/>
  </si>
  <si>
    <t>M　敷　戸　小　校　区</t>
    <rPh sb="2" eb="3">
      <t>フ</t>
    </rPh>
    <rPh sb="4" eb="5">
      <t>ト</t>
    </rPh>
    <rPh sb="6" eb="7">
      <t>ショウ</t>
    </rPh>
    <rPh sb="8" eb="9">
      <t>コウ</t>
    </rPh>
    <rPh sb="10" eb="11">
      <t>ク</t>
    </rPh>
    <phoneticPr fontId="2"/>
  </si>
  <si>
    <t>南地区合計</t>
    <rPh sb="0" eb="1">
      <t>ミナミ</t>
    </rPh>
    <rPh sb="1" eb="3">
      <t>チク</t>
    </rPh>
    <rPh sb="3" eb="5">
      <t>ゴウケイ</t>
    </rPh>
    <phoneticPr fontId="2"/>
  </si>
  <si>
    <t>41　滝尾・下郡　小　校　区</t>
    <rPh sb="3" eb="5">
      <t>タキオ</t>
    </rPh>
    <rPh sb="6" eb="8">
      <t>シモゴオリ</t>
    </rPh>
    <rPh sb="9" eb="10">
      <t>ショウ</t>
    </rPh>
    <rPh sb="11" eb="12">
      <t>コウ</t>
    </rPh>
    <rPh sb="13" eb="14">
      <t>ク</t>
    </rPh>
    <phoneticPr fontId="2"/>
  </si>
  <si>
    <t>42　森　岡　小　校　区</t>
    <rPh sb="3" eb="4">
      <t>モリ</t>
    </rPh>
    <rPh sb="5" eb="6">
      <t>オカ</t>
    </rPh>
    <rPh sb="7" eb="8">
      <t>ショウ</t>
    </rPh>
    <rPh sb="9" eb="10">
      <t>コウ</t>
    </rPh>
    <rPh sb="11" eb="12">
      <t>ク</t>
    </rPh>
    <phoneticPr fontId="2"/>
  </si>
  <si>
    <t>44　舞　鶴　小　校　区</t>
    <rPh sb="3" eb="4">
      <t>マイ</t>
    </rPh>
    <rPh sb="5" eb="6">
      <t>ツル</t>
    </rPh>
    <rPh sb="7" eb="8">
      <t>ショウ</t>
    </rPh>
    <rPh sb="9" eb="10">
      <t>コウ</t>
    </rPh>
    <rPh sb="11" eb="12">
      <t>ク</t>
    </rPh>
    <phoneticPr fontId="2"/>
  </si>
  <si>
    <t>15①</t>
    <phoneticPr fontId="2"/>
  </si>
  <si>
    <t>15②</t>
    <phoneticPr fontId="2"/>
  </si>
  <si>
    <t>16①</t>
    <phoneticPr fontId="2"/>
  </si>
  <si>
    <t>46　日　岡　小　校　区</t>
    <rPh sb="3" eb="4">
      <t>ニチ</t>
    </rPh>
    <rPh sb="5" eb="6">
      <t>オカ</t>
    </rPh>
    <rPh sb="7" eb="8">
      <t>ショウ</t>
    </rPh>
    <rPh sb="9" eb="10">
      <t>コウ</t>
    </rPh>
    <rPh sb="11" eb="12">
      <t>ク</t>
    </rPh>
    <phoneticPr fontId="2"/>
  </si>
  <si>
    <t>49　三　佐　小　校　区</t>
    <rPh sb="3" eb="4">
      <t>ミ</t>
    </rPh>
    <rPh sb="5" eb="6">
      <t>サ</t>
    </rPh>
    <rPh sb="7" eb="8">
      <t>ショウ</t>
    </rPh>
    <rPh sb="9" eb="10">
      <t>コウ</t>
    </rPh>
    <rPh sb="11" eb="12">
      <t>ク</t>
    </rPh>
    <phoneticPr fontId="2"/>
  </si>
  <si>
    <t>50　明　野　東　小　校　区</t>
    <rPh sb="3" eb="4">
      <t>メイ</t>
    </rPh>
    <rPh sb="5" eb="6">
      <t>ノ</t>
    </rPh>
    <rPh sb="7" eb="8">
      <t>ヒガシ</t>
    </rPh>
    <rPh sb="9" eb="10">
      <t>ショウ</t>
    </rPh>
    <rPh sb="11" eb="12">
      <t>コウ</t>
    </rPh>
    <rPh sb="13" eb="14">
      <t>ク</t>
    </rPh>
    <phoneticPr fontId="2"/>
  </si>
  <si>
    <t>8①</t>
    <phoneticPr fontId="2"/>
  </si>
  <si>
    <t>8②</t>
    <phoneticPr fontId="2"/>
  </si>
  <si>
    <t>51　明　野　西　小　校　区</t>
    <rPh sb="3" eb="4">
      <t>メイ</t>
    </rPh>
    <rPh sb="5" eb="6">
      <t>ノ</t>
    </rPh>
    <rPh sb="7" eb="8">
      <t>ニシ</t>
    </rPh>
    <rPh sb="9" eb="10">
      <t>ショウ</t>
    </rPh>
    <rPh sb="11" eb="12">
      <t>コウ</t>
    </rPh>
    <rPh sb="13" eb="14">
      <t>ク</t>
    </rPh>
    <phoneticPr fontId="2"/>
  </si>
  <si>
    <t>52　明　野　北　小　校　区</t>
    <rPh sb="3" eb="4">
      <t>メイ</t>
    </rPh>
    <rPh sb="5" eb="6">
      <t>ノ</t>
    </rPh>
    <rPh sb="7" eb="8">
      <t>キタ</t>
    </rPh>
    <rPh sb="9" eb="10">
      <t>ショウ</t>
    </rPh>
    <rPh sb="11" eb="12">
      <t>コウ</t>
    </rPh>
    <rPh sb="13" eb="14">
      <t>ク</t>
    </rPh>
    <phoneticPr fontId="2"/>
  </si>
  <si>
    <t>宮河内ハイランド</t>
    <rPh sb="0" eb="3">
      <t>ミヤカワウチ</t>
    </rPh>
    <phoneticPr fontId="2"/>
  </si>
  <si>
    <t>東地区合計</t>
    <rPh sb="0" eb="1">
      <t>ヒガシ</t>
    </rPh>
    <rPh sb="1" eb="3">
      <t>チク</t>
    </rPh>
    <rPh sb="3" eb="5">
      <t>ゴウケイ</t>
    </rPh>
    <phoneticPr fontId="2"/>
  </si>
  <si>
    <t>81　春　日　小　校　区</t>
    <rPh sb="3" eb="4">
      <t>ハル</t>
    </rPh>
    <rPh sb="5" eb="6">
      <t>ニチ</t>
    </rPh>
    <rPh sb="7" eb="8">
      <t>ショウ</t>
    </rPh>
    <rPh sb="9" eb="10">
      <t>コウ</t>
    </rPh>
    <rPh sb="11" eb="12">
      <t>ク</t>
    </rPh>
    <phoneticPr fontId="2"/>
  </si>
  <si>
    <t>82　八　幡　小　校　区</t>
    <rPh sb="3" eb="4">
      <t>ハチ</t>
    </rPh>
    <rPh sb="5" eb="6">
      <t>ハタ</t>
    </rPh>
    <rPh sb="7" eb="8">
      <t>ショウ</t>
    </rPh>
    <rPh sb="9" eb="10">
      <t>コウ</t>
    </rPh>
    <rPh sb="11" eb="12">
      <t>ク</t>
    </rPh>
    <phoneticPr fontId="2"/>
  </si>
  <si>
    <t>83　西　の　台　小　校　区</t>
    <rPh sb="3" eb="4">
      <t>ニシ</t>
    </rPh>
    <rPh sb="7" eb="8">
      <t>ダイ</t>
    </rPh>
    <rPh sb="9" eb="10">
      <t>ショウ</t>
    </rPh>
    <rPh sb="11" eb="12">
      <t>コウ</t>
    </rPh>
    <rPh sb="13" eb="14">
      <t>ク</t>
    </rPh>
    <phoneticPr fontId="2"/>
  </si>
  <si>
    <t>84　大　道　小　校　区</t>
    <rPh sb="3" eb="4">
      <t>ダイ</t>
    </rPh>
    <rPh sb="5" eb="6">
      <t>ミチ</t>
    </rPh>
    <rPh sb="7" eb="8">
      <t>ショウ</t>
    </rPh>
    <rPh sb="9" eb="10">
      <t>コウ</t>
    </rPh>
    <rPh sb="11" eb="12">
      <t>ク</t>
    </rPh>
    <phoneticPr fontId="2"/>
  </si>
  <si>
    <t>85　金　池　小　校　区</t>
    <rPh sb="3" eb="4">
      <t>カネ</t>
    </rPh>
    <rPh sb="5" eb="6">
      <t>イケ</t>
    </rPh>
    <rPh sb="7" eb="8">
      <t>ショウ</t>
    </rPh>
    <rPh sb="9" eb="10">
      <t>コウ</t>
    </rPh>
    <rPh sb="11" eb="12">
      <t>ク</t>
    </rPh>
    <phoneticPr fontId="2"/>
  </si>
  <si>
    <t>88　中　島　小　校　区</t>
    <rPh sb="3" eb="4">
      <t>ナカ</t>
    </rPh>
    <rPh sb="5" eb="6">
      <t>シマ</t>
    </rPh>
    <rPh sb="7" eb="8">
      <t>ショウ</t>
    </rPh>
    <rPh sb="9" eb="10">
      <t>コウ</t>
    </rPh>
    <rPh sb="11" eb="12">
      <t>ク</t>
    </rPh>
    <phoneticPr fontId="2"/>
  </si>
  <si>
    <t>89　住　吉　小　校　区</t>
    <rPh sb="3" eb="4">
      <t>ジュウ</t>
    </rPh>
    <rPh sb="5" eb="6">
      <t>キチ</t>
    </rPh>
    <rPh sb="7" eb="8">
      <t>ショウ</t>
    </rPh>
    <rPh sb="9" eb="10">
      <t>コウ</t>
    </rPh>
    <rPh sb="11" eb="12">
      <t>ク</t>
    </rPh>
    <phoneticPr fontId="2"/>
  </si>
  <si>
    <t>中央地区合計</t>
    <rPh sb="0" eb="2">
      <t>チュウオウ</t>
    </rPh>
    <rPh sb="2" eb="4">
      <t>チク</t>
    </rPh>
    <rPh sb="4" eb="6">
      <t>ゴウケイ</t>
    </rPh>
    <phoneticPr fontId="2"/>
  </si>
  <si>
    <t>94　判　田　小　校　区</t>
    <rPh sb="3" eb="4">
      <t>ハン</t>
    </rPh>
    <rPh sb="5" eb="6">
      <t>タ</t>
    </rPh>
    <rPh sb="7" eb="8">
      <t>ショウ</t>
    </rPh>
    <rPh sb="9" eb="10">
      <t>コウ</t>
    </rPh>
    <rPh sb="11" eb="12">
      <t>ク</t>
    </rPh>
    <phoneticPr fontId="2"/>
  </si>
  <si>
    <t>高江北</t>
    <rPh sb="0" eb="2">
      <t>タカエ</t>
    </rPh>
    <rPh sb="2" eb="3">
      <t>キタ</t>
    </rPh>
    <phoneticPr fontId="2"/>
  </si>
  <si>
    <t>高江中央</t>
    <rPh sb="0" eb="2">
      <t>タカエ</t>
    </rPh>
    <rPh sb="2" eb="4">
      <t>チュウオウ</t>
    </rPh>
    <phoneticPr fontId="2"/>
  </si>
  <si>
    <t>高江南</t>
    <rPh sb="0" eb="2">
      <t>タカエ</t>
    </rPh>
    <rPh sb="2" eb="3">
      <t>ミナミ</t>
    </rPh>
    <phoneticPr fontId="2"/>
  </si>
  <si>
    <t>判田台北</t>
    <rPh sb="0" eb="2">
      <t>ハンダ</t>
    </rPh>
    <rPh sb="2" eb="3">
      <t>ダイ</t>
    </rPh>
    <rPh sb="3" eb="4">
      <t>キタ</t>
    </rPh>
    <phoneticPr fontId="2"/>
  </si>
  <si>
    <t>判田台東</t>
    <rPh sb="0" eb="2">
      <t>ハンダ</t>
    </rPh>
    <rPh sb="2" eb="3">
      <t>ダイ</t>
    </rPh>
    <rPh sb="3" eb="4">
      <t>ヒガシ</t>
    </rPh>
    <phoneticPr fontId="2"/>
  </si>
  <si>
    <t>判田台南</t>
    <rPh sb="0" eb="2">
      <t>ハンダ</t>
    </rPh>
    <rPh sb="2" eb="3">
      <t>ダイ</t>
    </rPh>
    <rPh sb="3" eb="4">
      <t>ミナミ</t>
    </rPh>
    <phoneticPr fontId="2"/>
  </si>
  <si>
    <t>90　大　在　小　校　区</t>
    <rPh sb="3" eb="4">
      <t>ダイ</t>
    </rPh>
    <rPh sb="5" eb="6">
      <t>ザイ</t>
    </rPh>
    <rPh sb="7" eb="8">
      <t>ショウ</t>
    </rPh>
    <rPh sb="9" eb="10">
      <t>コウ</t>
    </rPh>
    <rPh sb="11" eb="12">
      <t>ク</t>
    </rPh>
    <phoneticPr fontId="2"/>
  </si>
  <si>
    <t>91　大　在　西　小　校　区</t>
    <rPh sb="3" eb="4">
      <t>ダイ</t>
    </rPh>
    <rPh sb="5" eb="6">
      <t>ザイ</t>
    </rPh>
    <rPh sb="7" eb="8">
      <t>ニシ</t>
    </rPh>
    <rPh sb="9" eb="10">
      <t>ショウ</t>
    </rPh>
    <rPh sb="11" eb="12">
      <t>コウ</t>
    </rPh>
    <rPh sb="13" eb="14">
      <t>ク</t>
    </rPh>
    <phoneticPr fontId="2"/>
  </si>
  <si>
    <t>93　坂　ノ　市　小　校　区</t>
    <rPh sb="3" eb="4">
      <t>サカ</t>
    </rPh>
    <rPh sb="7" eb="8">
      <t>イチ</t>
    </rPh>
    <rPh sb="9" eb="10">
      <t>ショウ</t>
    </rPh>
    <rPh sb="11" eb="12">
      <t>コウ</t>
    </rPh>
    <rPh sb="13" eb="14">
      <t>ク</t>
    </rPh>
    <phoneticPr fontId="2"/>
  </si>
  <si>
    <t>大在・坂ノ市地区合計</t>
    <rPh sb="0" eb="2">
      <t>オオザイ</t>
    </rPh>
    <rPh sb="3" eb="4">
      <t>サカ</t>
    </rPh>
    <rPh sb="5" eb="6">
      <t>イチ</t>
    </rPh>
    <rPh sb="6" eb="8">
      <t>チク</t>
    </rPh>
    <rPh sb="8" eb="10">
      <t>ゴウケイ</t>
    </rPh>
    <phoneticPr fontId="2"/>
  </si>
  <si>
    <t>96　吉　野　小　校　区</t>
    <rPh sb="3" eb="4">
      <t>キチ</t>
    </rPh>
    <rPh sb="5" eb="6">
      <t>ノ</t>
    </rPh>
    <rPh sb="7" eb="8">
      <t>ショウ</t>
    </rPh>
    <rPh sb="9" eb="10">
      <t>コウ</t>
    </rPh>
    <rPh sb="11" eb="12">
      <t>ク</t>
    </rPh>
    <phoneticPr fontId="2"/>
  </si>
  <si>
    <t>ロングヒル中央</t>
    <rPh sb="5" eb="7">
      <t>チュウオウ</t>
    </rPh>
    <phoneticPr fontId="2"/>
  </si>
  <si>
    <t>97　松　岡　小　校　区</t>
    <rPh sb="3" eb="4">
      <t>マツ</t>
    </rPh>
    <rPh sb="5" eb="6">
      <t>オカ</t>
    </rPh>
    <rPh sb="7" eb="8">
      <t>ショウ</t>
    </rPh>
    <rPh sb="9" eb="10">
      <t>コウ</t>
    </rPh>
    <rPh sb="11" eb="12">
      <t>ク</t>
    </rPh>
    <phoneticPr fontId="2"/>
  </si>
  <si>
    <t>98　川　添　小　校　区</t>
    <rPh sb="3" eb="4">
      <t>カワ</t>
    </rPh>
    <rPh sb="5" eb="6">
      <t>テン</t>
    </rPh>
    <rPh sb="7" eb="8">
      <t>ショウ</t>
    </rPh>
    <rPh sb="9" eb="10">
      <t>コウ</t>
    </rPh>
    <rPh sb="11" eb="12">
      <t>ク</t>
    </rPh>
    <phoneticPr fontId="2"/>
  </si>
  <si>
    <t>リバーサイド若葉台</t>
    <rPh sb="6" eb="9">
      <t>ワカバダイ</t>
    </rPh>
    <phoneticPr fontId="2"/>
  </si>
  <si>
    <t>大在・坂ノ市エリア</t>
    <rPh sb="0" eb="2">
      <t>オオザイ</t>
    </rPh>
    <rPh sb="3" eb="4">
      <t>サカ</t>
    </rPh>
    <rPh sb="5" eb="6">
      <t>イチ</t>
    </rPh>
    <phoneticPr fontId="2"/>
  </si>
  <si>
    <t>☆</t>
    <phoneticPr fontId="2"/>
  </si>
  <si>
    <t>弊社の配布提示数は配布可能ポストの90～95％　全戸配布ではありません。</t>
    <rPh sb="0" eb="2">
      <t>ヘイシャ</t>
    </rPh>
    <rPh sb="3" eb="5">
      <t>ハイフ</t>
    </rPh>
    <rPh sb="5" eb="7">
      <t>テイジ</t>
    </rPh>
    <rPh sb="7" eb="8">
      <t>スウ</t>
    </rPh>
    <rPh sb="9" eb="11">
      <t>ハイフ</t>
    </rPh>
    <rPh sb="11" eb="13">
      <t>カノウ</t>
    </rPh>
    <rPh sb="24" eb="26">
      <t>ゼンコ</t>
    </rPh>
    <rPh sb="26" eb="28">
      <t>ハイフ</t>
    </rPh>
    <phoneticPr fontId="2"/>
  </si>
  <si>
    <t>☆</t>
    <phoneticPr fontId="2"/>
  </si>
  <si>
    <t>配布禁止物件には配布しておりません。</t>
    <rPh sb="0" eb="2">
      <t>ハイフ</t>
    </rPh>
    <rPh sb="2" eb="4">
      <t>キンシ</t>
    </rPh>
    <rPh sb="4" eb="6">
      <t>ブッケン</t>
    </rPh>
    <rPh sb="8" eb="10">
      <t>ハイフ</t>
    </rPh>
    <phoneticPr fontId="2"/>
  </si>
  <si>
    <t>配布数の調整をされてご依頼された場合の、未配クレームはお受付できません。</t>
    <rPh sb="0" eb="2">
      <t>ハイフ</t>
    </rPh>
    <rPh sb="2" eb="3">
      <t>スウ</t>
    </rPh>
    <rPh sb="4" eb="6">
      <t>チョウセイ</t>
    </rPh>
    <rPh sb="11" eb="13">
      <t>イライ</t>
    </rPh>
    <rPh sb="16" eb="18">
      <t>バアイ</t>
    </rPh>
    <rPh sb="20" eb="22">
      <t>ミハイ</t>
    </rPh>
    <rPh sb="28" eb="30">
      <t>ウケツケ</t>
    </rPh>
    <phoneticPr fontId="2"/>
  </si>
  <si>
    <t>配布完了報告書が必要な場合は、お申し付けください。但し、日単位の報告はできません。</t>
    <rPh sb="0" eb="2">
      <t>ハイフ</t>
    </rPh>
    <rPh sb="2" eb="7">
      <t>カンリョウホウコクショ</t>
    </rPh>
    <rPh sb="8" eb="10">
      <t>ヒツヨウ</t>
    </rPh>
    <rPh sb="11" eb="13">
      <t>バアイ</t>
    </rPh>
    <rPh sb="16" eb="17">
      <t>モウ</t>
    </rPh>
    <rPh sb="18" eb="19">
      <t>ツ</t>
    </rPh>
    <rPh sb="25" eb="26">
      <t>タダ</t>
    </rPh>
    <rPh sb="28" eb="29">
      <t>ヒ</t>
    </rPh>
    <rPh sb="29" eb="31">
      <t>タンイ</t>
    </rPh>
    <rPh sb="32" eb="34">
      <t>ホウコク</t>
    </rPh>
    <phoneticPr fontId="2"/>
  </si>
  <si>
    <t>Ｂ４以上のチラシは折ってご納品下さい。折っていない場合は別途折賃を頂きます。</t>
    <rPh sb="2" eb="4">
      <t>イジョウ</t>
    </rPh>
    <rPh sb="9" eb="10">
      <t>オ</t>
    </rPh>
    <rPh sb="13" eb="15">
      <t>ノウヒン</t>
    </rPh>
    <rPh sb="15" eb="16">
      <t>クダ</t>
    </rPh>
    <rPh sb="19" eb="20">
      <t>オ</t>
    </rPh>
    <rPh sb="25" eb="27">
      <t>バアイ</t>
    </rPh>
    <rPh sb="28" eb="30">
      <t>ベット</t>
    </rPh>
    <rPh sb="30" eb="31">
      <t>オリ</t>
    </rPh>
    <rPh sb="31" eb="32">
      <t>チン</t>
    </rPh>
    <rPh sb="33" eb="34">
      <t>イタダ</t>
    </rPh>
    <phoneticPr fontId="2"/>
  </si>
  <si>
    <t>M</t>
    <phoneticPr fontId="2"/>
  </si>
  <si>
    <t>11①</t>
    <phoneticPr fontId="2"/>
  </si>
  <si>
    <t>11②</t>
    <phoneticPr fontId="2"/>
  </si>
  <si>
    <t>大分市配布可能合計</t>
    <rPh sb="0" eb="3">
      <t>オオイタシ</t>
    </rPh>
    <rPh sb="3" eb="5">
      <t>ハイフ</t>
    </rPh>
    <rPh sb="5" eb="7">
      <t>カノウ</t>
    </rPh>
    <rPh sb="7" eb="9">
      <t>ゴウケイ</t>
    </rPh>
    <phoneticPr fontId="2"/>
  </si>
  <si>
    <t xml:space="preserve">I  </t>
    <phoneticPr fontId="2"/>
  </si>
  <si>
    <t>大分市通常配布エリア部数表　　　Ｎｏ．１　（南地区）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ミナミ</t>
    </rPh>
    <rPh sb="23" eb="25">
      <t>チク</t>
    </rPh>
    <phoneticPr fontId="2"/>
  </si>
  <si>
    <t>大分市通常配布エリア部数表　　　Ｎｏ．2　（南地区）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ミナミ</t>
    </rPh>
    <rPh sb="23" eb="25">
      <t>チク</t>
    </rPh>
    <phoneticPr fontId="2"/>
  </si>
  <si>
    <t>大分市通常配布エリア部数表　　　Ｎｏ．3　（南地区）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ミナミ</t>
    </rPh>
    <rPh sb="23" eb="25">
      <t>チク</t>
    </rPh>
    <phoneticPr fontId="2"/>
  </si>
  <si>
    <t>95　戸　次　小　校　区</t>
    <rPh sb="3" eb="4">
      <t>ト</t>
    </rPh>
    <rPh sb="5" eb="6">
      <t>ツギ</t>
    </rPh>
    <rPh sb="7" eb="8">
      <t>ショウ</t>
    </rPh>
    <rPh sb="9" eb="10">
      <t>コウ</t>
    </rPh>
    <rPh sb="11" eb="12">
      <t>ク</t>
    </rPh>
    <phoneticPr fontId="2"/>
  </si>
  <si>
    <t>美園団地</t>
    <rPh sb="0" eb="4">
      <t>ミソノダンチ</t>
    </rPh>
    <phoneticPr fontId="2"/>
  </si>
  <si>
    <t>小校区</t>
    <rPh sb="0" eb="1">
      <t>ショウ</t>
    </rPh>
    <rPh sb="1" eb="3">
      <t>コウク</t>
    </rPh>
    <phoneticPr fontId="2"/>
  </si>
  <si>
    <t>A</t>
    <phoneticPr fontId="2"/>
  </si>
  <si>
    <t>J</t>
    <phoneticPr fontId="2"/>
  </si>
  <si>
    <t>校区記号</t>
    <rPh sb="0" eb="2">
      <t>コウク</t>
    </rPh>
    <rPh sb="2" eb="4">
      <t>キゴウ</t>
    </rPh>
    <phoneticPr fontId="2"/>
  </si>
  <si>
    <t>豊府</t>
    <rPh sb="0" eb="2">
      <t>ホウフ</t>
    </rPh>
    <phoneticPr fontId="2"/>
  </si>
  <si>
    <t>南大分</t>
    <rPh sb="0" eb="3">
      <t>ミナミオオイタ</t>
    </rPh>
    <phoneticPr fontId="2"/>
  </si>
  <si>
    <t>城南</t>
    <rPh sb="0" eb="2">
      <t>ジョウナン</t>
    </rPh>
    <phoneticPr fontId="2"/>
  </si>
  <si>
    <t>荏隈</t>
    <rPh sb="0" eb="2">
      <t>エノクマ</t>
    </rPh>
    <phoneticPr fontId="2"/>
  </si>
  <si>
    <t>横瀬・横瀬西</t>
    <rPh sb="0" eb="2">
      <t>ヨコセ</t>
    </rPh>
    <rPh sb="3" eb="5">
      <t>ヨコセ</t>
    </rPh>
    <rPh sb="5" eb="6">
      <t>ニシ</t>
    </rPh>
    <phoneticPr fontId="2"/>
  </si>
  <si>
    <t>稙田</t>
    <rPh sb="0" eb="1">
      <t>ショク</t>
    </rPh>
    <rPh sb="1" eb="2">
      <t>タ</t>
    </rPh>
    <phoneticPr fontId="2"/>
  </si>
  <si>
    <t>宗方</t>
    <rPh sb="0" eb="2">
      <t>ムナカタ</t>
    </rPh>
    <phoneticPr fontId="2"/>
  </si>
  <si>
    <t>東稙田</t>
    <rPh sb="0" eb="1">
      <t>ヒガシ</t>
    </rPh>
    <rPh sb="1" eb="2">
      <t>ショク</t>
    </rPh>
    <rPh sb="2" eb="3">
      <t>タ</t>
    </rPh>
    <phoneticPr fontId="2"/>
  </si>
  <si>
    <t>鴛野</t>
    <rPh sb="0" eb="1">
      <t>オシドリ</t>
    </rPh>
    <rPh sb="1" eb="2">
      <t>ノ</t>
    </rPh>
    <phoneticPr fontId="2"/>
  </si>
  <si>
    <t>敷戸</t>
    <rPh sb="0" eb="2">
      <t>シキド</t>
    </rPh>
    <phoneticPr fontId="2"/>
  </si>
  <si>
    <t>判田</t>
    <rPh sb="0" eb="2">
      <t>ハンダ</t>
    </rPh>
    <phoneticPr fontId="2"/>
  </si>
  <si>
    <t>戸次</t>
    <rPh sb="0" eb="1">
      <t>ト</t>
    </rPh>
    <rPh sb="1" eb="2">
      <t>ツ</t>
    </rPh>
    <phoneticPr fontId="2"/>
  </si>
  <si>
    <t>吉野</t>
    <rPh sb="0" eb="2">
      <t>ヨシノ</t>
    </rPh>
    <phoneticPr fontId="2"/>
  </si>
  <si>
    <t>合計</t>
    <rPh sb="0" eb="2">
      <t>ゴウケイ</t>
    </rPh>
    <phoneticPr fontId="2"/>
  </si>
  <si>
    <t>賀来南１丁目</t>
    <rPh sb="0" eb="2">
      <t>カク</t>
    </rPh>
    <rPh sb="2" eb="3">
      <t>ミナミ</t>
    </rPh>
    <rPh sb="4" eb="6">
      <t>チョウメ</t>
    </rPh>
    <phoneticPr fontId="2"/>
  </si>
  <si>
    <t>国分団地・国分</t>
    <rPh sb="0" eb="2">
      <t>コクブ</t>
    </rPh>
    <rPh sb="2" eb="4">
      <t>ダンチ</t>
    </rPh>
    <rPh sb="5" eb="7">
      <t>コクブ</t>
    </rPh>
    <phoneticPr fontId="2"/>
  </si>
  <si>
    <t>東院・宮苑・賀来西２丁目</t>
    <rPh sb="0" eb="2">
      <t>トイ</t>
    </rPh>
    <rPh sb="3" eb="4">
      <t>ミヤ</t>
    </rPh>
    <rPh sb="4" eb="5">
      <t>エン</t>
    </rPh>
    <rPh sb="6" eb="8">
      <t>カク</t>
    </rPh>
    <rPh sb="8" eb="9">
      <t>ニシ</t>
    </rPh>
    <rPh sb="10" eb="12">
      <t>チョウメ</t>
    </rPh>
    <phoneticPr fontId="2"/>
  </si>
  <si>
    <t>賀来・賀来西１丁目・賀来南３丁目</t>
    <rPh sb="0" eb="2">
      <t>カク</t>
    </rPh>
    <rPh sb="3" eb="5">
      <t>カク</t>
    </rPh>
    <rPh sb="5" eb="6">
      <t>ニシ</t>
    </rPh>
    <rPh sb="7" eb="9">
      <t>チョウメ</t>
    </rPh>
    <rPh sb="10" eb="12">
      <t>カク</t>
    </rPh>
    <rPh sb="12" eb="13">
      <t>ミナミ</t>
    </rPh>
    <rPh sb="14" eb="16">
      <t>チョウメ</t>
    </rPh>
    <phoneticPr fontId="2"/>
  </si>
  <si>
    <t>賀来北２・３丁目</t>
    <rPh sb="0" eb="2">
      <t>カク</t>
    </rPh>
    <rPh sb="2" eb="3">
      <t>キタ</t>
    </rPh>
    <rPh sb="6" eb="8">
      <t>チョウメ</t>
    </rPh>
    <phoneticPr fontId="2"/>
  </si>
  <si>
    <t>賀来南２丁目</t>
    <rPh sb="0" eb="2">
      <t>カク</t>
    </rPh>
    <rPh sb="2" eb="3">
      <t>ミナミ</t>
    </rPh>
    <rPh sb="4" eb="6">
      <t>チョウメ</t>
    </rPh>
    <phoneticPr fontId="2"/>
  </si>
  <si>
    <t>大分市通常配布エリア部数表　　　Ｎｏ．4　（東地区）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ヒガシ</t>
    </rPh>
    <rPh sb="23" eb="25">
      <t>チク</t>
    </rPh>
    <phoneticPr fontId="2"/>
  </si>
  <si>
    <t>羽田</t>
    <rPh sb="0" eb="2">
      <t>ハタ</t>
    </rPh>
    <phoneticPr fontId="2"/>
  </si>
  <si>
    <t>片島・羽田</t>
    <rPh sb="0" eb="2">
      <t>カタシマ</t>
    </rPh>
    <rPh sb="3" eb="5">
      <t>ハタ</t>
    </rPh>
    <phoneticPr fontId="2"/>
  </si>
  <si>
    <t>長谷町</t>
    <rPh sb="0" eb="2">
      <t>ハセ</t>
    </rPh>
    <rPh sb="2" eb="3">
      <t>マチ</t>
    </rPh>
    <phoneticPr fontId="2"/>
  </si>
  <si>
    <t>下郡北2・3丁目</t>
    <rPh sb="0" eb="2">
      <t>シモゴオリ</t>
    </rPh>
    <rPh sb="2" eb="3">
      <t>キタ</t>
    </rPh>
    <rPh sb="6" eb="8">
      <t>チョウメ</t>
    </rPh>
    <phoneticPr fontId="2"/>
  </si>
  <si>
    <t>43　津　留　小　校　区</t>
    <rPh sb="3" eb="4">
      <t>ツ</t>
    </rPh>
    <rPh sb="5" eb="6">
      <t>ル</t>
    </rPh>
    <rPh sb="7" eb="8">
      <t>ショウ</t>
    </rPh>
    <rPh sb="9" eb="10">
      <t>コウ</t>
    </rPh>
    <rPh sb="11" eb="12">
      <t>ク</t>
    </rPh>
    <phoneticPr fontId="2"/>
  </si>
  <si>
    <t>岩田町1・4丁目</t>
    <rPh sb="0" eb="3">
      <t>イワタマチ</t>
    </rPh>
    <rPh sb="6" eb="8">
      <t>チョウメ</t>
    </rPh>
    <phoneticPr fontId="2"/>
  </si>
  <si>
    <t>岩田町1・2・3丁目</t>
    <rPh sb="0" eb="3">
      <t>イワタマチ</t>
    </rPh>
    <rPh sb="8" eb="10">
      <t>チョウメ</t>
    </rPh>
    <phoneticPr fontId="2"/>
  </si>
  <si>
    <t>岩田町２・３丁目</t>
    <rPh sb="0" eb="3">
      <t>イワタマチ</t>
    </rPh>
    <rPh sb="6" eb="8">
      <t>チョウメ</t>
    </rPh>
    <phoneticPr fontId="2"/>
  </si>
  <si>
    <t>東津留１・２丁目</t>
    <rPh sb="0" eb="1">
      <t>ヒガシ</t>
    </rPh>
    <rPh sb="1" eb="3">
      <t>ツル</t>
    </rPh>
    <rPh sb="6" eb="8">
      <t>チョウメ</t>
    </rPh>
    <phoneticPr fontId="2"/>
  </si>
  <si>
    <t>花津留１・２丁目</t>
    <rPh sb="0" eb="3">
      <t>ハナヅル</t>
    </rPh>
    <rPh sb="6" eb="8">
      <t>チョウメ</t>
    </rPh>
    <phoneticPr fontId="2"/>
  </si>
  <si>
    <t>中津留１・２丁目</t>
    <rPh sb="0" eb="3">
      <t>ナカツル</t>
    </rPh>
    <rPh sb="6" eb="8">
      <t>チョウメ</t>
    </rPh>
    <phoneticPr fontId="2"/>
  </si>
  <si>
    <t>中津留２丁目</t>
    <rPh sb="0" eb="3">
      <t>ナカツル</t>
    </rPh>
    <rPh sb="4" eb="6">
      <t>チョウメ</t>
    </rPh>
    <phoneticPr fontId="2"/>
  </si>
  <si>
    <t>今津留３丁目</t>
    <rPh sb="0" eb="3">
      <t>イマヅル</t>
    </rPh>
    <rPh sb="4" eb="6">
      <t>チョウメ</t>
    </rPh>
    <phoneticPr fontId="2"/>
  </si>
  <si>
    <t>今津留１・２丁目</t>
    <rPh sb="0" eb="3">
      <t>イマヅル</t>
    </rPh>
    <rPh sb="6" eb="8">
      <t>チョウメ</t>
    </rPh>
    <phoneticPr fontId="2"/>
  </si>
  <si>
    <t>東浜１・２丁目</t>
    <rPh sb="0" eb="2">
      <t>ヒガシハマ</t>
    </rPh>
    <rPh sb="5" eb="7">
      <t>チョウメ</t>
    </rPh>
    <phoneticPr fontId="2"/>
  </si>
  <si>
    <t>大津町１・２丁目</t>
    <rPh sb="0" eb="2">
      <t>オオツ</t>
    </rPh>
    <rPh sb="2" eb="3">
      <t>マチ</t>
    </rPh>
    <rPh sb="6" eb="8">
      <t>チョウメ</t>
    </rPh>
    <phoneticPr fontId="2"/>
  </si>
  <si>
    <t>大津町１丁目</t>
    <rPh sb="0" eb="2">
      <t>オオツ</t>
    </rPh>
    <rPh sb="2" eb="3">
      <t>マチ</t>
    </rPh>
    <rPh sb="4" eb="6">
      <t>チョウメ</t>
    </rPh>
    <phoneticPr fontId="2"/>
  </si>
  <si>
    <t>西新地１・２丁目</t>
    <rPh sb="0" eb="1">
      <t>ニシ</t>
    </rPh>
    <rPh sb="1" eb="3">
      <t>シンチ</t>
    </rPh>
    <rPh sb="6" eb="8">
      <t>チョウメ</t>
    </rPh>
    <phoneticPr fontId="2"/>
  </si>
  <si>
    <t>45　東　大　分　小　校　区</t>
    <rPh sb="3" eb="4">
      <t>ヒガシ</t>
    </rPh>
    <rPh sb="5" eb="6">
      <t>ダイ</t>
    </rPh>
    <rPh sb="7" eb="8">
      <t>フン</t>
    </rPh>
    <rPh sb="9" eb="10">
      <t>ショウ</t>
    </rPh>
    <rPh sb="11" eb="12">
      <t>コウ</t>
    </rPh>
    <rPh sb="13" eb="14">
      <t>ク</t>
    </rPh>
    <phoneticPr fontId="2"/>
  </si>
  <si>
    <t>萩原２・４丁目</t>
    <rPh sb="0" eb="2">
      <t>ハギワラ</t>
    </rPh>
    <rPh sb="5" eb="7">
      <t>チョウメ</t>
    </rPh>
    <phoneticPr fontId="2"/>
  </si>
  <si>
    <t>萩原３・４丁目</t>
    <rPh sb="0" eb="2">
      <t>ハギワラ</t>
    </rPh>
    <rPh sb="5" eb="7">
      <t>チョウメ</t>
    </rPh>
    <phoneticPr fontId="2"/>
  </si>
  <si>
    <t>萩原３丁目</t>
    <rPh sb="0" eb="2">
      <t>ハギワラ</t>
    </rPh>
    <rPh sb="3" eb="5">
      <t>チョウメ</t>
    </rPh>
    <phoneticPr fontId="2"/>
  </si>
  <si>
    <t>萩原１・３丁目</t>
    <rPh sb="0" eb="2">
      <t>ハギワラ</t>
    </rPh>
    <rPh sb="5" eb="7">
      <t>チョウメ</t>
    </rPh>
    <phoneticPr fontId="2"/>
  </si>
  <si>
    <t>萩原１・２丁目</t>
    <rPh sb="0" eb="2">
      <t>ハギワラ</t>
    </rPh>
    <rPh sb="5" eb="7">
      <t>チョウメ</t>
    </rPh>
    <phoneticPr fontId="2"/>
  </si>
  <si>
    <t>萩原１丁目</t>
    <rPh sb="0" eb="2">
      <t>ハギワラ</t>
    </rPh>
    <rPh sb="3" eb="5">
      <t>チョウメ</t>
    </rPh>
    <phoneticPr fontId="2"/>
  </si>
  <si>
    <t>牧１丁目</t>
    <rPh sb="0" eb="1">
      <t>マキ</t>
    </rPh>
    <rPh sb="2" eb="4">
      <t>チョウメ</t>
    </rPh>
    <phoneticPr fontId="2"/>
  </si>
  <si>
    <t>牧１・２丁目</t>
    <rPh sb="0" eb="1">
      <t>マキ</t>
    </rPh>
    <rPh sb="4" eb="6">
      <t>チョウメ</t>
    </rPh>
    <phoneticPr fontId="2"/>
  </si>
  <si>
    <t>牧２・３丁目</t>
    <rPh sb="0" eb="1">
      <t>マキ</t>
    </rPh>
    <rPh sb="4" eb="6">
      <t>チョウメ</t>
    </rPh>
    <phoneticPr fontId="2"/>
  </si>
  <si>
    <t>牧上町</t>
    <rPh sb="0" eb="2">
      <t>マキガミ</t>
    </rPh>
    <rPh sb="2" eb="3">
      <t>マチ</t>
    </rPh>
    <phoneticPr fontId="2"/>
  </si>
  <si>
    <t>高城西町</t>
    <rPh sb="0" eb="2">
      <t>タカジョウ</t>
    </rPh>
    <rPh sb="2" eb="3">
      <t>ニシ</t>
    </rPh>
    <rPh sb="3" eb="4">
      <t>マチ</t>
    </rPh>
    <phoneticPr fontId="2"/>
  </si>
  <si>
    <t>大字牧</t>
    <rPh sb="0" eb="2">
      <t>オオアザ</t>
    </rPh>
    <rPh sb="2" eb="3">
      <t>マキ</t>
    </rPh>
    <phoneticPr fontId="2"/>
  </si>
  <si>
    <t>16②</t>
    <phoneticPr fontId="2"/>
  </si>
  <si>
    <t>大字千歳（岡・岡新町）</t>
    <rPh sb="0" eb="2">
      <t>オオアザ</t>
    </rPh>
    <rPh sb="2" eb="4">
      <t>センザイ</t>
    </rPh>
    <rPh sb="5" eb="6">
      <t>オカ</t>
    </rPh>
    <rPh sb="7" eb="8">
      <t>オカ</t>
    </rPh>
    <rPh sb="8" eb="10">
      <t>シンマチ</t>
    </rPh>
    <phoneticPr fontId="2"/>
  </si>
  <si>
    <t>新栄町</t>
    <rPh sb="0" eb="2">
      <t>シンエイ</t>
    </rPh>
    <rPh sb="2" eb="3">
      <t>マチ</t>
    </rPh>
    <phoneticPr fontId="2"/>
  </si>
  <si>
    <t>日吉町</t>
    <rPh sb="0" eb="2">
      <t>ヒヨシ</t>
    </rPh>
    <rPh sb="2" eb="3">
      <t>マチ</t>
    </rPh>
    <phoneticPr fontId="2"/>
  </si>
  <si>
    <t>高城本町</t>
    <rPh sb="0" eb="2">
      <t>タカジョウ</t>
    </rPh>
    <rPh sb="2" eb="4">
      <t>ホンマチ</t>
    </rPh>
    <phoneticPr fontId="2"/>
  </si>
  <si>
    <t>高松１・２丁目</t>
    <rPh sb="0" eb="2">
      <t>タカマツ</t>
    </rPh>
    <rPh sb="5" eb="7">
      <t>チョウメ</t>
    </rPh>
    <phoneticPr fontId="2"/>
  </si>
  <si>
    <t>向原西１・２丁目</t>
    <rPh sb="0" eb="2">
      <t>ムカイハラ</t>
    </rPh>
    <rPh sb="2" eb="3">
      <t>ニシ</t>
    </rPh>
    <rPh sb="6" eb="8">
      <t>チョウメ</t>
    </rPh>
    <phoneticPr fontId="2"/>
  </si>
  <si>
    <t>日岡１・２丁目</t>
    <rPh sb="0" eb="2">
      <t>ヒオカ</t>
    </rPh>
    <rPh sb="5" eb="7">
      <t>チョウメ</t>
    </rPh>
    <phoneticPr fontId="2"/>
  </si>
  <si>
    <t>高松東１・２丁目</t>
    <rPh sb="0" eb="3">
      <t>タカマツヒガシ</t>
    </rPh>
    <rPh sb="6" eb="8">
      <t>チョウメ</t>
    </rPh>
    <phoneticPr fontId="2"/>
  </si>
  <si>
    <t>花高松２・３丁目</t>
    <rPh sb="0" eb="3">
      <t>ハナタカマツ</t>
    </rPh>
    <rPh sb="6" eb="8">
      <t>チョウメ</t>
    </rPh>
    <phoneticPr fontId="2"/>
  </si>
  <si>
    <t>47  桃　園　小　校　区</t>
    <rPh sb="4" eb="5">
      <t>モモ</t>
    </rPh>
    <rPh sb="6" eb="7">
      <t>ソノ</t>
    </rPh>
    <rPh sb="8" eb="9">
      <t>ショウ</t>
    </rPh>
    <rPh sb="10" eb="11">
      <t>コウ</t>
    </rPh>
    <rPh sb="12" eb="13">
      <t>ク</t>
    </rPh>
    <phoneticPr fontId="2"/>
  </si>
  <si>
    <t>仲西町</t>
    <rPh sb="0" eb="2">
      <t>ナカニシ</t>
    </rPh>
    <rPh sb="2" eb="3">
      <t>マチ</t>
    </rPh>
    <phoneticPr fontId="2"/>
  </si>
  <si>
    <t>千歳</t>
    <rPh sb="0" eb="2">
      <t>センザイ</t>
    </rPh>
    <phoneticPr fontId="2"/>
  </si>
  <si>
    <t>千歳（桃園団地）</t>
    <rPh sb="0" eb="2">
      <t>センザイ</t>
    </rPh>
    <rPh sb="3" eb="5">
      <t>モモゾノ</t>
    </rPh>
    <rPh sb="5" eb="7">
      <t>ダンチ</t>
    </rPh>
    <phoneticPr fontId="2"/>
  </si>
  <si>
    <t>千歳（桃園団地・サンヒルズ千歳団地）</t>
    <rPh sb="0" eb="2">
      <t>センザイ</t>
    </rPh>
    <rPh sb="3" eb="5">
      <t>モモゾノ</t>
    </rPh>
    <rPh sb="5" eb="7">
      <t>ダンチ</t>
    </rPh>
    <rPh sb="13" eb="15">
      <t>センザイ</t>
    </rPh>
    <rPh sb="15" eb="17">
      <t>ダンチ</t>
    </rPh>
    <phoneticPr fontId="2"/>
  </si>
  <si>
    <t>乙津港町</t>
    <rPh sb="0" eb="2">
      <t>オトヅ</t>
    </rPh>
    <rPh sb="2" eb="4">
      <t>ミナトマチ</t>
    </rPh>
    <phoneticPr fontId="2"/>
  </si>
  <si>
    <t>三川上１・２・３丁目</t>
    <rPh sb="0" eb="1">
      <t>ミ</t>
    </rPh>
    <rPh sb="1" eb="2">
      <t>カワ</t>
    </rPh>
    <rPh sb="2" eb="3">
      <t>カミ</t>
    </rPh>
    <rPh sb="8" eb="10">
      <t>チョウメ</t>
    </rPh>
    <phoneticPr fontId="2"/>
  </si>
  <si>
    <t>大分市通常配布エリア部数表　　　Ｎｏ．5　（東地区）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ヒガシ</t>
    </rPh>
    <rPh sb="23" eb="25">
      <t>チク</t>
    </rPh>
    <phoneticPr fontId="2"/>
  </si>
  <si>
    <t>48　別　保 　小　校　区</t>
    <rPh sb="3" eb="4">
      <t>ベツ</t>
    </rPh>
    <rPh sb="5" eb="6">
      <t>ホ</t>
    </rPh>
    <rPh sb="8" eb="9">
      <t>ショウ</t>
    </rPh>
    <rPh sb="10" eb="11">
      <t>コウ</t>
    </rPh>
    <rPh sb="12" eb="13">
      <t>ク</t>
    </rPh>
    <phoneticPr fontId="2"/>
  </si>
  <si>
    <t>皆春団地</t>
    <rPh sb="0" eb="1">
      <t>ミナ</t>
    </rPh>
    <rPh sb="1" eb="2">
      <t>ハル</t>
    </rPh>
    <rPh sb="2" eb="4">
      <t>ダンチ</t>
    </rPh>
    <phoneticPr fontId="2"/>
  </si>
  <si>
    <t>皆春</t>
    <rPh sb="0" eb="1">
      <t>ミナ</t>
    </rPh>
    <rPh sb="1" eb="2">
      <t>ハル</t>
    </rPh>
    <phoneticPr fontId="2"/>
  </si>
  <si>
    <t>三佐２・３丁目</t>
    <rPh sb="0" eb="2">
      <t>ミサ</t>
    </rPh>
    <rPh sb="5" eb="7">
      <t>チョウメ</t>
    </rPh>
    <phoneticPr fontId="2"/>
  </si>
  <si>
    <t>三佐３・４丁目</t>
    <rPh sb="0" eb="2">
      <t>ミサ</t>
    </rPh>
    <rPh sb="5" eb="7">
      <t>チョウメ</t>
    </rPh>
    <phoneticPr fontId="2"/>
  </si>
  <si>
    <t>三佐（八坂・新港）</t>
    <rPh sb="0" eb="2">
      <t>ミサ</t>
    </rPh>
    <rPh sb="3" eb="5">
      <t>ヤサカ</t>
    </rPh>
    <rPh sb="6" eb="7">
      <t>シン</t>
    </rPh>
    <rPh sb="7" eb="8">
      <t>ミナト</t>
    </rPh>
    <phoneticPr fontId="2"/>
  </si>
  <si>
    <t>三佐（大村）</t>
    <rPh sb="0" eb="2">
      <t>ミサ</t>
    </rPh>
    <rPh sb="3" eb="5">
      <t>オオムラ</t>
    </rPh>
    <phoneticPr fontId="2"/>
  </si>
  <si>
    <t>明野南３丁目（明野ボンエルフ団地）</t>
    <rPh sb="0" eb="2">
      <t>アケノ</t>
    </rPh>
    <rPh sb="2" eb="3">
      <t>ミナミ</t>
    </rPh>
    <rPh sb="4" eb="6">
      <t>チョウメ</t>
    </rPh>
    <rPh sb="7" eb="9">
      <t>アケノ</t>
    </rPh>
    <rPh sb="14" eb="16">
      <t>ダンチ</t>
    </rPh>
    <phoneticPr fontId="2"/>
  </si>
  <si>
    <t>明野高尾４丁目</t>
    <rPh sb="0" eb="4">
      <t>アケノタカオ</t>
    </rPh>
    <rPh sb="5" eb="7">
      <t>チョウメ</t>
    </rPh>
    <phoneticPr fontId="2"/>
  </si>
  <si>
    <t>明野南１・２丁目</t>
    <rPh sb="0" eb="3">
      <t>アケノミナミ</t>
    </rPh>
    <rPh sb="6" eb="8">
      <t>チョウメ</t>
    </rPh>
    <phoneticPr fontId="2"/>
  </si>
  <si>
    <t>千歳（牧・東原）</t>
    <rPh sb="0" eb="2">
      <t>センザイ</t>
    </rPh>
    <rPh sb="3" eb="4">
      <t>マキ</t>
    </rPh>
    <rPh sb="5" eb="6">
      <t>ヒガシ</t>
    </rPh>
    <rPh sb="6" eb="7">
      <t>ハラ</t>
    </rPh>
    <phoneticPr fontId="2"/>
  </si>
  <si>
    <t>高城台</t>
    <rPh sb="0" eb="3">
      <t>タカジョウダイ</t>
    </rPh>
    <phoneticPr fontId="2"/>
  </si>
  <si>
    <t>明野紅陽台（明野北３丁目）</t>
    <rPh sb="0" eb="2">
      <t>アケノ</t>
    </rPh>
    <rPh sb="2" eb="5">
      <t>コウヨウダイ</t>
    </rPh>
    <rPh sb="6" eb="8">
      <t>アケノ</t>
    </rPh>
    <rPh sb="8" eb="9">
      <t>キタ</t>
    </rPh>
    <rPh sb="10" eb="12">
      <t>チョウメ</t>
    </rPh>
    <phoneticPr fontId="2"/>
  </si>
  <si>
    <t>53　明　治　小　校　区</t>
    <rPh sb="3" eb="4">
      <t>メイ</t>
    </rPh>
    <rPh sb="5" eb="6">
      <t>ジ</t>
    </rPh>
    <rPh sb="7" eb="8">
      <t>ショウ</t>
    </rPh>
    <rPh sb="9" eb="10">
      <t>コウ</t>
    </rPh>
    <rPh sb="11" eb="12">
      <t>ク</t>
    </rPh>
    <phoneticPr fontId="2"/>
  </si>
  <si>
    <t>葛木団地</t>
    <rPh sb="0" eb="2">
      <t>カツラギ</t>
    </rPh>
    <rPh sb="2" eb="4">
      <t>ダンチ</t>
    </rPh>
    <phoneticPr fontId="2"/>
  </si>
  <si>
    <t>横尾（サンヒルズ横尾台）</t>
    <rPh sb="0" eb="2">
      <t>ヨコオ</t>
    </rPh>
    <rPh sb="8" eb="10">
      <t>ヨコオ</t>
    </rPh>
    <rPh sb="10" eb="11">
      <t>ダイ</t>
    </rPh>
    <phoneticPr fontId="2"/>
  </si>
  <si>
    <t>横尾（明治御苑・二目川団地）</t>
    <rPh sb="0" eb="2">
      <t>ヨコオ</t>
    </rPh>
    <rPh sb="3" eb="5">
      <t>メイジ</t>
    </rPh>
    <rPh sb="5" eb="7">
      <t>ギョエン</t>
    </rPh>
    <rPh sb="8" eb="10">
      <t>フタメ</t>
    </rPh>
    <rPh sb="10" eb="11">
      <t>カワ</t>
    </rPh>
    <rPh sb="11" eb="13">
      <t>ダンチ</t>
    </rPh>
    <phoneticPr fontId="2"/>
  </si>
  <si>
    <t>横尾（二目川）</t>
    <rPh sb="0" eb="2">
      <t>ヨコオ</t>
    </rPh>
    <rPh sb="3" eb="5">
      <t>フタメ</t>
    </rPh>
    <rPh sb="5" eb="6">
      <t>カワ</t>
    </rPh>
    <phoneticPr fontId="2"/>
  </si>
  <si>
    <t>横尾（サンランド二目川）</t>
    <rPh sb="0" eb="2">
      <t>ヨコオ</t>
    </rPh>
    <rPh sb="8" eb="10">
      <t>フタメ</t>
    </rPh>
    <rPh sb="10" eb="11">
      <t>カワ</t>
    </rPh>
    <phoneticPr fontId="2"/>
  </si>
  <si>
    <t>54　明　治  北　小　校　区</t>
    <rPh sb="3" eb="4">
      <t>メイ</t>
    </rPh>
    <rPh sb="5" eb="6">
      <t>ジ</t>
    </rPh>
    <rPh sb="8" eb="9">
      <t>キタ</t>
    </rPh>
    <rPh sb="10" eb="11">
      <t>ショウ</t>
    </rPh>
    <rPh sb="12" eb="13">
      <t>コウ</t>
    </rPh>
    <rPh sb="14" eb="15">
      <t>ク</t>
    </rPh>
    <phoneticPr fontId="2"/>
  </si>
  <si>
    <t>小池原（池ノ平・瑞穂苑）</t>
    <rPh sb="0" eb="3">
      <t>コイケバル</t>
    </rPh>
    <rPh sb="4" eb="5">
      <t>イケ</t>
    </rPh>
    <rPh sb="6" eb="7">
      <t>ヒラ</t>
    </rPh>
    <rPh sb="8" eb="10">
      <t>ミズホ</t>
    </rPh>
    <rPh sb="10" eb="11">
      <t>エン</t>
    </rPh>
    <phoneticPr fontId="2"/>
  </si>
  <si>
    <t>小池原（新屋敷）</t>
    <rPh sb="0" eb="3">
      <t>コイケバル</t>
    </rPh>
    <rPh sb="4" eb="5">
      <t>シン</t>
    </rPh>
    <rPh sb="5" eb="7">
      <t>ヤシキ</t>
    </rPh>
    <phoneticPr fontId="2"/>
  </si>
  <si>
    <t>小池原（丸田）</t>
    <rPh sb="0" eb="3">
      <t>コイケバル</t>
    </rPh>
    <rPh sb="4" eb="5">
      <t>マル</t>
    </rPh>
    <rPh sb="5" eb="6">
      <t>タ</t>
    </rPh>
    <phoneticPr fontId="2"/>
  </si>
  <si>
    <t>猪野（松原・西原）</t>
    <rPh sb="0" eb="2">
      <t>イノ</t>
    </rPh>
    <rPh sb="3" eb="5">
      <t>マツバラ</t>
    </rPh>
    <rPh sb="6" eb="8">
      <t>サイバラ</t>
    </rPh>
    <phoneticPr fontId="2"/>
  </si>
  <si>
    <t>猪野（くすのき坂）</t>
    <rPh sb="0" eb="2">
      <t>イノ</t>
    </rPh>
    <rPh sb="7" eb="8">
      <t>サカ</t>
    </rPh>
    <phoneticPr fontId="2"/>
  </si>
  <si>
    <t>猪野（ひまわり団地・タウンヒルズ猪野）</t>
    <rPh sb="0" eb="2">
      <t>イノ</t>
    </rPh>
    <rPh sb="7" eb="9">
      <t>ダンチ</t>
    </rPh>
    <rPh sb="16" eb="18">
      <t>イノ</t>
    </rPh>
    <phoneticPr fontId="2"/>
  </si>
  <si>
    <t>葛木（ニュータウン葛木）</t>
    <rPh sb="0" eb="2">
      <t>カツラギ</t>
    </rPh>
    <rPh sb="9" eb="11">
      <t>カツラギ</t>
    </rPh>
    <phoneticPr fontId="2"/>
  </si>
  <si>
    <t>葛木（鶴工台）</t>
    <rPh sb="0" eb="2">
      <t>カツラギ</t>
    </rPh>
    <rPh sb="3" eb="4">
      <t>ツル</t>
    </rPh>
    <rPh sb="4" eb="5">
      <t>タクミ</t>
    </rPh>
    <rPh sb="5" eb="6">
      <t>ダイ</t>
    </rPh>
    <phoneticPr fontId="2"/>
  </si>
  <si>
    <t>猪野（久保・小路・西原）</t>
    <rPh sb="0" eb="2">
      <t>イノ</t>
    </rPh>
    <rPh sb="3" eb="5">
      <t>クボ</t>
    </rPh>
    <rPh sb="6" eb="8">
      <t>ショウジ</t>
    </rPh>
    <rPh sb="9" eb="11">
      <t>サイバラ</t>
    </rPh>
    <phoneticPr fontId="2"/>
  </si>
  <si>
    <t>法勝台</t>
    <rPh sb="0" eb="3">
      <t>ホウショウダイ</t>
    </rPh>
    <phoneticPr fontId="2"/>
  </si>
  <si>
    <t>新明治</t>
    <rPh sb="0" eb="3">
      <t>シンメイジ</t>
    </rPh>
    <phoneticPr fontId="2"/>
  </si>
  <si>
    <t>猪野（馬場北・馬場中）</t>
    <rPh sb="0" eb="2">
      <t>イノ</t>
    </rPh>
    <rPh sb="3" eb="5">
      <t>ババ</t>
    </rPh>
    <rPh sb="5" eb="6">
      <t>キタ</t>
    </rPh>
    <rPh sb="7" eb="9">
      <t>ババ</t>
    </rPh>
    <rPh sb="9" eb="10">
      <t>ナカ</t>
    </rPh>
    <phoneticPr fontId="2"/>
  </si>
  <si>
    <t>55　鶴　崎　小　校　区</t>
    <rPh sb="3" eb="4">
      <t>ツル</t>
    </rPh>
    <rPh sb="5" eb="6">
      <t>サキ</t>
    </rPh>
    <rPh sb="7" eb="8">
      <t>ショウ</t>
    </rPh>
    <rPh sb="9" eb="10">
      <t>コウ</t>
    </rPh>
    <rPh sb="11" eb="12">
      <t>ク</t>
    </rPh>
    <phoneticPr fontId="2"/>
  </si>
  <si>
    <t>家島</t>
    <rPh sb="0" eb="2">
      <t>イエシマ</t>
    </rPh>
    <phoneticPr fontId="2"/>
  </si>
  <si>
    <t>徳島１・２・３丁目</t>
    <rPh sb="0" eb="2">
      <t>トクシマ</t>
    </rPh>
    <rPh sb="7" eb="9">
      <t>チョウメ</t>
    </rPh>
    <phoneticPr fontId="2"/>
  </si>
  <si>
    <t>鶴崎（下鶴崎）</t>
    <rPh sb="0" eb="2">
      <t>ツルサキ</t>
    </rPh>
    <rPh sb="3" eb="4">
      <t>シタ</t>
    </rPh>
    <rPh sb="4" eb="6">
      <t>ツルサキ</t>
    </rPh>
    <phoneticPr fontId="2"/>
  </si>
  <si>
    <t>南鶴崎１・２・３丁目</t>
    <rPh sb="0" eb="1">
      <t>ミナミ</t>
    </rPh>
    <rPh sb="1" eb="3">
      <t>ツルサキ</t>
    </rPh>
    <rPh sb="8" eb="10">
      <t>チョウメ</t>
    </rPh>
    <phoneticPr fontId="2"/>
  </si>
  <si>
    <t>東鶴崎１・２・３丁目</t>
    <rPh sb="0" eb="1">
      <t>ヒガシ</t>
    </rPh>
    <rPh sb="1" eb="3">
      <t>ツルサキ</t>
    </rPh>
    <rPh sb="8" eb="10">
      <t>チョウメ</t>
    </rPh>
    <phoneticPr fontId="2"/>
  </si>
  <si>
    <t>鶴崎（国宗）</t>
    <rPh sb="0" eb="2">
      <t>ツルサキ</t>
    </rPh>
    <rPh sb="3" eb="4">
      <t>クニ</t>
    </rPh>
    <rPh sb="4" eb="5">
      <t>ムネ</t>
    </rPh>
    <phoneticPr fontId="2"/>
  </si>
  <si>
    <t>滝尾・下郡</t>
    <rPh sb="0" eb="2">
      <t>タキオ</t>
    </rPh>
    <rPh sb="3" eb="5">
      <t>シモゴオリ</t>
    </rPh>
    <phoneticPr fontId="2"/>
  </si>
  <si>
    <t>森岡</t>
    <rPh sb="0" eb="2">
      <t>モリオカ</t>
    </rPh>
    <phoneticPr fontId="2"/>
  </si>
  <si>
    <t>津留</t>
    <rPh sb="0" eb="2">
      <t>ツル</t>
    </rPh>
    <phoneticPr fontId="2"/>
  </si>
  <si>
    <t>舞鶴</t>
    <rPh sb="0" eb="2">
      <t>マイヅル</t>
    </rPh>
    <phoneticPr fontId="2"/>
  </si>
  <si>
    <t>東大分</t>
    <rPh sb="0" eb="1">
      <t>ヒガシ</t>
    </rPh>
    <rPh sb="1" eb="3">
      <t>オオイタ</t>
    </rPh>
    <phoneticPr fontId="2"/>
  </si>
  <si>
    <t>桃園</t>
    <rPh sb="0" eb="2">
      <t>モモゾノ</t>
    </rPh>
    <phoneticPr fontId="2"/>
  </si>
  <si>
    <t>別保</t>
    <rPh sb="0" eb="2">
      <t>ベッポ</t>
    </rPh>
    <phoneticPr fontId="2"/>
  </si>
  <si>
    <t>明野東</t>
    <rPh sb="0" eb="2">
      <t>アケノ</t>
    </rPh>
    <rPh sb="2" eb="3">
      <t>ヒガシ</t>
    </rPh>
    <phoneticPr fontId="2"/>
  </si>
  <si>
    <t>明野西</t>
    <rPh sb="0" eb="2">
      <t>アケノ</t>
    </rPh>
    <rPh sb="2" eb="3">
      <t>ニシ</t>
    </rPh>
    <phoneticPr fontId="2"/>
  </si>
  <si>
    <t>明野北</t>
    <rPh sb="0" eb="2">
      <t>アケノ</t>
    </rPh>
    <rPh sb="2" eb="3">
      <t>キタ</t>
    </rPh>
    <phoneticPr fontId="2"/>
  </si>
  <si>
    <t>明治</t>
    <rPh sb="0" eb="2">
      <t>メイジ</t>
    </rPh>
    <phoneticPr fontId="2"/>
  </si>
  <si>
    <t>明治北</t>
    <rPh sb="0" eb="2">
      <t>メイジ</t>
    </rPh>
    <rPh sb="2" eb="3">
      <t>キタ</t>
    </rPh>
    <phoneticPr fontId="2"/>
  </si>
  <si>
    <t>松岡</t>
    <rPh sb="0" eb="2">
      <t>マツオカ</t>
    </rPh>
    <phoneticPr fontId="2"/>
  </si>
  <si>
    <t>川添</t>
    <rPh sb="0" eb="2">
      <t>カワゾエ</t>
    </rPh>
    <phoneticPr fontId="2"/>
  </si>
  <si>
    <t>西春日町</t>
    <rPh sb="0" eb="1">
      <t>ニシ</t>
    </rPh>
    <rPh sb="1" eb="3">
      <t>カスガ</t>
    </rPh>
    <rPh sb="3" eb="4">
      <t>マチ</t>
    </rPh>
    <phoneticPr fontId="2"/>
  </si>
  <si>
    <t>新春日町１丁目</t>
    <rPh sb="0" eb="4">
      <t>シンカスガマチ</t>
    </rPh>
    <rPh sb="5" eb="7">
      <t>チョウメ</t>
    </rPh>
    <phoneticPr fontId="2"/>
  </si>
  <si>
    <t>南春日町</t>
    <rPh sb="0" eb="1">
      <t>ミナミ</t>
    </rPh>
    <rPh sb="1" eb="3">
      <t>カスガ</t>
    </rPh>
    <rPh sb="3" eb="4">
      <t>マチ</t>
    </rPh>
    <phoneticPr fontId="2"/>
  </si>
  <si>
    <t>志手</t>
    <rPh sb="0" eb="2">
      <t>シテ</t>
    </rPh>
    <phoneticPr fontId="2"/>
  </si>
  <si>
    <t>新町</t>
    <rPh sb="0" eb="2">
      <t>シンマチ</t>
    </rPh>
    <phoneticPr fontId="2"/>
  </si>
  <si>
    <t>中春日町</t>
    <rPh sb="0" eb="1">
      <t>ナカ</t>
    </rPh>
    <rPh sb="1" eb="3">
      <t>カスガ</t>
    </rPh>
    <rPh sb="3" eb="4">
      <t>マチ</t>
    </rPh>
    <phoneticPr fontId="2"/>
  </si>
  <si>
    <t>駄原（上春日町）</t>
    <rPh sb="0" eb="2">
      <t>ダノハル</t>
    </rPh>
    <rPh sb="3" eb="4">
      <t>カミ</t>
    </rPh>
    <rPh sb="4" eb="6">
      <t>カスガ</t>
    </rPh>
    <rPh sb="6" eb="7">
      <t>マチ</t>
    </rPh>
    <phoneticPr fontId="2"/>
  </si>
  <si>
    <t>王子西町</t>
    <rPh sb="0" eb="2">
      <t>オウジ</t>
    </rPh>
    <rPh sb="2" eb="3">
      <t>ニシ</t>
    </rPh>
    <rPh sb="3" eb="4">
      <t>マチ</t>
    </rPh>
    <phoneticPr fontId="2"/>
  </si>
  <si>
    <t>王子山の手町</t>
    <rPh sb="0" eb="2">
      <t>オウジ</t>
    </rPh>
    <rPh sb="2" eb="3">
      <t>ヤマ</t>
    </rPh>
    <rPh sb="4" eb="5">
      <t>テ</t>
    </rPh>
    <rPh sb="5" eb="6">
      <t>マチ</t>
    </rPh>
    <phoneticPr fontId="2"/>
  </si>
  <si>
    <t>王子山の手町</t>
    <rPh sb="0" eb="3">
      <t>オウジヤマ</t>
    </rPh>
    <rPh sb="4" eb="5">
      <t>テ</t>
    </rPh>
    <rPh sb="5" eb="6">
      <t>マチ</t>
    </rPh>
    <phoneticPr fontId="2"/>
  </si>
  <si>
    <t>三芳（椎迫）</t>
    <rPh sb="0" eb="2">
      <t>ミヨシ</t>
    </rPh>
    <rPh sb="3" eb="5">
      <t>シイザコ</t>
    </rPh>
    <phoneticPr fontId="2"/>
  </si>
  <si>
    <t>住吉町１・２丁目</t>
    <rPh sb="0" eb="2">
      <t>スミヨシ</t>
    </rPh>
    <rPh sb="2" eb="3">
      <t>マチ</t>
    </rPh>
    <rPh sb="6" eb="8">
      <t>チョウメ</t>
    </rPh>
    <phoneticPr fontId="2"/>
  </si>
  <si>
    <t>勢家町２丁目</t>
    <rPh sb="0" eb="3">
      <t>セイケマチ</t>
    </rPh>
    <rPh sb="4" eb="6">
      <t>チョウメ</t>
    </rPh>
    <phoneticPr fontId="2"/>
  </si>
  <si>
    <t>勢家町１・３丁目</t>
    <rPh sb="0" eb="3">
      <t>セイケマチ</t>
    </rPh>
    <rPh sb="6" eb="8">
      <t>チョウメ</t>
    </rPh>
    <phoneticPr fontId="2"/>
  </si>
  <si>
    <t>勢家町４丁目</t>
    <rPh sb="0" eb="3">
      <t>セイケマチ</t>
    </rPh>
    <rPh sb="4" eb="6">
      <t>チョウメ</t>
    </rPh>
    <phoneticPr fontId="2"/>
  </si>
  <si>
    <t>神崎（御幸）</t>
    <rPh sb="0" eb="2">
      <t>カンザキ</t>
    </rPh>
    <rPh sb="3" eb="5">
      <t>ミユキ</t>
    </rPh>
    <phoneticPr fontId="2"/>
  </si>
  <si>
    <t>髙崎１丁目</t>
    <rPh sb="0" eb="2">
      <t>タカサキ</t>
    </rPh>
    <rPh sb="3" eb="5">
      <t>チョウメ</t>
    </rPh>
    <phoneticPr fontId="2"/>
  </si>
  <si>
    <t>髙崎２丁目</t>
    <rPh sb="0" eb="2">
      <t>タカサキ</t>
    </rPh>
    <rPh sb="3" eb="5">
      <t>チョウメ</t>
    </rPh>
    <phoneticPr fontId="2"/>
  </si>
  <si>
    <t>髙崎３・４丁目</t>
    <rPh sb="0" eb="2">
      <t>タカサキ</t>
    </rPh>
    <rPh sb="5" eb="7">
      <t>チョウメ</t>
    </rPh>
    <phoneticPr fontId="2"/>
  </si>
  <si>
    <t>大道町６丁目</t>
    <rPh sb="0" eb="2">
      <t>オオミチ</t>
    </rPh>
    <rPh sb="2" eb="3">
      <t>マチ</t>
    </rPh>
    <rPh sb="4" eb="6">
      <t>チョウメ</t>
    </rPh>
    <phoneticPr fontId="2"/>
  </si>
  <si>
    <t>西大道１・２丁目</t>
    <rPh sb="0" eb="1">
      <t>ニシ</t>
    </rPh>
    <rPh sb="1" eb="3">
      <t>オオミチ</t>
    </rPh>
    <rPh sb="6" eb="8">
      <t>チョウメ</t>
    </rPh>
    <phoneticPr fontId="2"/>
  </si>
  <si>
    <t>東大道２丁目</t>
    <rPh sb="0" eb="1">
      <t>ヒガシ</t>
    </rPh>
    <rPh sb="1" eb="3">
      <t>オオミチ</t>
    </rPh>
    <rPh sb="4" eb="6">
      <t>チョウメ</t>
    </rPh>
    <phoneticPr fontId="2"/>
  </si>
  <si>
    <t>三芳（太平町）</t>
    <rPh sb="0" eb="2">
      <t>ミヨシ</t>
    </rPh>
    <rPh sb="3" eb="5">
      <t>タイヘイ</t>
    </rPh>
    <rPh sb="5" eb="6">
      <t>マチ</t>
    </rPh>
    <phoneticPr fontId="2"/>
  </si>
  <si>
    <t>顕徳町１・２丁目</t>
    <rPh sb="0" eb="2">
      <t>ケントク</t>
    </rPh>
    <rPh sb="2" eb="3">
      <t>マチ</t>
    </rPh>
    <rPh sb="6" eb="8">
      <t>チョウメ</t>
    </rPh>
    <phoneticPr fontId="2"/>
  </si>
  <si>
    <t>顕徳町２・３丁目</t>
    <rPh sb="0" eb="2">
      <t>ケントク</t>
    </rPh>
    <rPh sb="2" eb="3">
      <t>マチ</t>
    </rPh>
    <rPh sb="6" eb="8">
      <t>チョウメ</t>
    </rPh>
    <phoneticPr fontId="2"/>
  </si>
  <si>
    <t>金池町４・５丁目</t>
    <rPh sb="0" eb="2">
      <t>カナイケ</t>
    </rPh>
    <rPh sb="2" eb="3">
      <t>マチ</t>
    </rPh>
    <rPh sb="6" eb="8">
      <t>チョウメ</t>
    </rPh>
    <phoneticPr fontId="2"/>
  </si>
  <si>
    <t>金池町２・３丁目</t>
    <rPh sb="0" eb="2">
      <t>カナイケ</t>
    </rPh>
    <rPh sb="2" eb="3">
      <t>マチ</t>
    </rPh>
    <rPh sb="6" eb="8">
      <t>チョウメ</t>
    </rPh>
    <phoneticPr fontId="2"/>
  </si>
  <si>
    <t>六坊北町</t>
    <rPh sb="0" eb="2">
      <t>ロクボウ</t>
    </rPh>
    <rPh sb="2" eb="4">
      <t>キタマチ</t>
    </rPh>
    <phoneticPr fontId="2"/>
  </si>
  <si>
    <t>86  長　浜　小　校　区</t>
    <rPh sb="4" eb="5">
      <t>チョウ</t>
    </rPh>
    <rPh sb="6" eb="7">
      <t>ハマ</t>
    </rPh>
    <rPh sb="8" eb="9">
      <t>ショウ</t>
    </rPh>
    <rPh sb="10" eb="11">
      <t>コウ</t>
    </rPh>
    <rPh sb="12" eb="13">
      <t>ク</t>
    </rPh>
    <phoneticPr fontId="2"/>
  </si>
  <si>
    <t>錦町３丁目</t>
    <rPh sb="0" eb="2">
      <t>ニシキマチ</t>
    </rPh>
    <rPh sb="3" eb="5">
      <t>チョウメ</t>
    </rPh>
    <phoneticPr fontId="2"/>
  </si>
  <si>
    <t>錦町２丁目</t>
    <rPh sb="0" eb="2">
      <t>ニシキマチ</t>
    </rPh>
    <rPh sb="3" eb="5">
      <t>チョウメ</t>
    </rPh>
    <phoneticPr fontId="2"/>
  </si>
  <si>
    <t>錦町１丁目</t>
    <rPh sb="0" eb="2">
      <t>ニシキマチ</t>
    </rPh>
    <rPh sb="3" eb="5">
      <t>チョウメ</t>
    </rPh>
    <phoneticPr fontId="2"/>
  </si>
  <si>
    <t>長浜町１・２・３丁目</t>
    <rPh sb="0" eb="2">
      <t>ナガハマ</t>
    </rPh>
    <rPh sb="2" eb="3">
      <t>マチ</t>
    </rPh>
    <rPh sb="8" eb="10">
      <t>チョウメ</t>
    </rPh>
    <phoneticPr fontId="2"/>
  </si>
  <si>
    <t>87  荷　揚　町　小　校　区</t>
    <rPh sb="4" eb="5">
      <t>ニ</t>
    </rPh>
    <rPh sb="6" eb="7">
      <t>ヨウ</t>
    </rPh>
    <rPh sb="8" eb="9">
      <t>マチ</t>
    </rPh>
    <rPh sb="10" eb="11">
      <t>ショウ</t>
    </rPh>
    <rPh sb="12" eb="13">
      <t>コウ</t>
    </rPh>
    <rPh sb="14" eb="15">
      <t>ク</t>
    </rPh>
    <phoneticPr fontId="2"/>
  </si>
  <si>
    <t>府内町２・３丁目</t>
    <rPh sb="0" eb="3">
      <t>フナイマチ</t>
    </rPh>
    <rPh sb="6" eb="8">
      <t>チョウメ</t>
    </rPh>
    <phoneticPr fontId="2"/>
  </si>
  <si>
    <t>府内町１・２丁目</t>
    <rPh sb="0" eb="3">
      <t>フナイマチ</t>
    </rPh>
    <rPh sb="6" eb="8">
      <t>チョウメ</t>
    </rPh>
    <phoneticPr fontId="2"/>
  </si>
  <si>
    <t>中央町１・２・３・４丁目</t>
    <rPh sb="0" eb="3">
      <t>チュウオウマチ</t>
    </rPh>
    <rPh sb="10" eb="12">
      <t>チョウメ</t>
    </rPh>
    <phoneticPr fontId="2"/>
  </si>
  <si>
    <t>千代町</t>
    <rPh sb="0" eb="3">
      <t>チヨマチ</t>
    </rPh>
    <phoneticPr fontId="2"/>
  </si>
  <si>
    <t>大分市通常配布エリア部数表　　　Ｎｏ．7　（中央地区）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4">
      <t>チュウオウ</t>
    </rPh>
    <rPh sb="24" eb="26">
      <t>チク</t>
    </rPh>
    <phoneticPr fontId="2"/>
  </si>
  <si>
    <t>舞鶴町１・２丁目</t>
    <rPh sb="0" eb="2">
      <t>マイヅル</t>
    </rPh>
    <rPh sb="2" eb="3">
      <t>マチ</t>
    </rPh>
    <rPh sb="6" eb="8">
      <t>チョウメ</t>
    </rPh>
    <phoneticPr fontId="2"/>
  </si>
  <si>
    <t>中島東１・２丁目</t>
    <rPh sb="0" eb="2">
      <t>ナカシマ</t>
    </rPh>
    <rPh sb="2" eb="3">
      <t>ヒガシ</t>
    </rPh>
    <rPh sb="6" eb="8">
      <t>チョウメ</t>
    </rPh>
    <phoneticPr fontId="2"/>
  </si>
  <si>
    <t>中島東２・３丁目</t>
    <rPh sb="0" eb="2">
      <t>ナカシマ</t>
    </rPh>
    <rPh sb="2" eb="3">
      <t>ヒガシ</t>
    </rPh>
    <rPh sb="6" eb="8">
      <t>チョウメ</t>
    </rPh>
    <phoneticPr fontId="2"/>
  </si>
  <si>
    <t>中島中央２・３丁目</t>
    <rPh sb="0" eb="2">
      <t>ナカシマ</t>
    </rPh>
    <rPh sb="2" eb="4">
      <t>チュウオウ</t>
    </rPh>
    <rPh sb="7" eb="9">
      <t>チョウメ</t>
    </rPh>
    <phoneticPr fontId="2"/>
  </si>
  <si>
    <t>城崎町１・２丁目</t>
    <rPh sb="0" eb="3">
      <t>シロサキマチ</t>
    </rPh>
    <rPh sb="6" eb="8">
      <t>チョウメ</t>
    </rPh>
    <phoneticPr fontId="2"/>
  </si>
  <si>
    <t>中島西２・３丁目</t>
    <rPh sb="0" eb="2">
      <t>ナカシマ</t>
    </rPh>
    <rPh sb="2" eb="3">
      <t>ニシ</t>
    </rPh>
    <rPh sb="6" eb="8">
      <t>チョウメ</t>
    </rPh>
    <phoneticPr fontId="2"/>
  </si>
  <si>
    <t>碩田町１・２・３丁目</t>
    <rPh sb="0" eb="1">
      <t>セキ</t>
    </rPh>
    <rPh sb="1" eb="2">
      <t>タ</t>
    </rPh>
    <rPh sb="2" eb="3">
      <t>マチ</t>
    </rPh>
    <rPh sb="8" eb="10">
      <t>チョウメ</t>
    </rPh>
    <phoneticPr fontId="2"/>
  </si>
  <si>
    <t>豊町１・２丁目</t>
    <rPh sb="0" eb="2">
      <t>ユタカマチ</t>
    </rPh>
    <rPh sb="5" eb="7">
      <t>チョウメ</t>
    </rPh>
    <phoneticPr fontId="2"/>
  </si>
  <si>
    <t>弁天１・２・３丁目</t>
    <rPh sb="0" eb="2">
      <t>ベンテン</t>
    </rPh>
    <rPh sb="7" eb="9">
      <t>チョウメ</t>
    </rPh>
    <phoneticPr fontId="2"/>
  </si>
  <si>
    <t>春日</t>
    <rPh sb="0" eb="2">
      <t>カスガ</t>
    </rPh>
    <phoneticPr fontId="2"/>
  </si>
  <si>
    <t>西の台</t>
    <rPh sb="0" eb="1">
      <t>ニシ</t>
    </rPh>
    <rPh sb="2" eb="3">
      <t>ダイ</t>
    </rPh>
    <phoneticPr fontId="2"/>
  </si>
  <si>
    <t>大道</t>
    <rPh sb="0" eb="2">
      <t>オオミチ</t>
    </rPh>
    <phoneticPr fontId="2"/>
  </si>
  <si>
    <t>金池</t>
    <rPh sb="0" eb="2">
      <t>カナイケ</t>
    </rPh>
    <phoneticPr fontId="2"/>
  </si>
  <si>
    <t>長浜</t>
    <rPh sb="0" eb="2">
      <t>ナガハマ</t>
    </rPh>
    <phoneticPr fontId="2"/>
  </si>
  <si>
    <t>荷揚町</t>
    <rPh sb="0" eb="3">
      <t>ニアゲマチ</t>
    </rPh>
    <phoneticPr fontId="2"/>
  </si>
  <si>
    <t>中島</t>
    <rPh sb="0" eb="2">
      <t>ナカシマ</t>
    </rPh>
    <phoneticPr fontId="2"/>
  </si>
  <si>
    <t>住吉</t>
    <rPh sb="0" eb="2">
      <t>スミヨシ</t>
    </rPh>
    <phoneticPr fontId="2"/>
  </si>
  <si>
    <t>曙台</t>
    <rPh sb="0" eb="1">
      <t>アケボノ</t>
    </rPh>
    <rPh sb="1" eb="2">
      <t>ダイ</t>
    </rPh>
    <phoneticPr fontId="2"/>
  </si>
  <si>
    <t>大在中央</t>
    <rPh sb="0" eb="2">
      <t>オオザイ</t>
    </rPh>
    <rPh sb="2" eb="4">
      <t>チュウオウ</t>
    </rPh>
    <phoneticPr fontId="2"/>
  </si>
  <si>
    <t>大在浜</t>
    <rPh sb="0" eb="2">
      <t>オオザイ</t>
    </rPh>
    <rPh sb="2" eb="3">
      <t>ハマ</t>
    </rPh>
    <phoneticPr fontId="2"/>
  </si>
  <si>
    <t>汐見</t>
    <rPh sb="0" eb="2">
      <t>シオミ</t>
    </rPh>
    <phoneticPr fontId="2"/>
  </si>
  <si>
    <t>大字城原</t>
    <rPh sb="0" eb="2">
      <t>オオアザ</t>
    </rPh>
    <rPh sb="2" eb="4">
      <t>ジョウバル</t>
    </rPh>
    <phoneticPr fontId="2"/>
  </si>
  <si>
    <t>竹下</t>
    <rPh sb="0" eb="2">
      <t>タケシタ</t>
    </rPh>
    <phoneticPr fontId="2"/>
  </si>
  <si>
    <t>大字政所</t>
    <rPh sb="0" eb="2">
      <t>オオアザ</t>
    </rPh>
    <rPh sb="2" eb="4">
      <t>マドコロ</t>
    </rPh>
    <phoneticPr fontId="2"/>
  </si>
  <si>
    <t>政所</t>
    <rPh sb="0" eb="2">
      <t>マドコロ</t>
    </rPh>
    <phoneticPr fontId="2"/>
  </si>
  <si>
    <t>横田</t>
    <rPh sb="0" eb="2">
      <t>ヨコタ</t>
    </rPh>
    <phoneticPr fontId="2"/>
  </si>
  <si>
    <t>横塚</t>
    <rPh sb="0" eb="2">
      <t>ヨコヅカ</t>
    </rPh>
    <phoneticPr fontId="2"/>
  </si>
  <si>
    <t>青崎</t>
    <rPh sb="0" eb="2">
      <t>アオサキ</t>
    </rPh>
    <phoneticPr fontId="2"/>
  </si>
  <si>
    <t>大在北</t>
    <rPh sb="0" eb="2">
      <t>オオザイ</t>
    </rPh>
    <rPh sb="2" eb="3">
      <t>キタ</t>
    </rPh>
    <phoneticPr fontId="2"/>
  </si>
  <si>
    <t>大字志村</t>
    <rPh sb="0" eb="2">
      <t>オオアザ</t>
    </rPh>
    <rPh sb="2" eb="4">
      <t>シムラ</t>
    </rPh>
    <phoneticPr fontId="2"/>
  </si>
  <si>
    <t>志村</t>
    <rPh sb="0" eb="2">
      <t>シムラ</t>
    </rPh>
    <phoneticPr fontId="2"/>
  </si>
  <si>
    <t>庄境</t>
    <rPh sb="0" eb="1">
      <t>ショウ</t>
    </rPh>
    <rPh sb="1" eb="2">
      <t>キョウ</t>
    </rPh>
    <phoneticPr fontId="2"/>
  </si>
  <si>
    <t>須賀</t>
    <rPh sb="0" eb="2">
      <t>スガ</t>
    </rPh>
    <phoneticPr fontId="2"/>
  </si>
  <si>
    <t>大字角子原</t>
    <rPh sb="0" eb="2">
      <t>オオアザ</t>
    </rPh>
    <rPh sb="2" eb="5">
      <t>ツノコバル</t>
    </rPh>
    <phoneticPr fontId="2"/>
  </si>
  <si>
    <t>角子原</t>
    <rPh sb="0" eb="3">
      <t>ツノコバル</t>
    </rPh>
    <phoneticPr fontId="2"/>
  </si>
  <si>
    <t>角子南</t>
    <rPh sb="0" eb="1">
      <t>ツノ</t>
    </rPh>
    <rPh sb="1" eb="2">
      <t>コ</t>
    </rPh>
    <rPh sb="2" eb="3">
      <t>ミナミ</t>
    </rPh>
    <phoneticPr fontId="2"/>
  </si>
  <si>
    <t>望みが丘</t>
    <rPh sb="0" eb="1">
      <t>ノゾ</t>
    </rPh>
    <rPh sb="3" eb="4">
      <t>オカ</t>
    </rPh>
    <phoneticPr fontId="2"/>
  </si>
  <si>
    <t>花江川</t>
    <rPh sb="0" eb="2">
      <t>ハナエ</t>
    </rPh>
    <rPh sb="2" eb="3">
      <t>カワ</t>
    </rPh>
    <phoneticPr fontId="2"/>
  </si>
  <si>
    <t>92　小　佐　井　小　校　区</t>
    <rPh sb="3" eb="4">
      <t>ショウ</t>
    </rPh>
    <rPh sb="5" eb="6">
      <t>サ</t>
    </rPh>
    <rPh sb="7" eb="8">
      <t>イ</t>
    </rPh>
    <rPh sb="9" eb="10">
      <t>ショウ</t>
    </rPh>
    <rPh sb="11" eb="12">
      <t>コウ</t>
    </rPh>
    <rPh sb="13" eb="14">
      <t>ク</t>
    </rPh>
    <phoneticPr fontId="2"/>
  </si>
  <si>
    <t>里</t>
    <rPh sb="0" eb="1">
      <t>サト</t>
    </rPh>
    <phoneticPr fontId="2"/>
  </si>
  <si>
    <t>王ノ瀬</t>
    <rPh sb="0" eb="1">
      <t>オウ</t>
    </rPh>
    <rPh sb="2" eb="3">
      <t>セ</t>
    </rPh>
    <phoneticPr fontId="2"/>
  </si>
  <si>
    <t>小佐井</t>
    <rPh sb="0" eb="3">
      <t>コサイ</t>
    </rPh>
    <phoneticPr fontId="2"/>
  </si>
  <si>
    <t>恵比寿町</t>
    <rPh sb="0" eb="3">
      <t>エビス</t>
    </rPh>
    <rPh sb="3" eb="4">
      <t>マチ</t>
    </rPh>
    <phoneticPr fontId="2"/>
  </si>
  <si>
    <t>久原北</t>
    <rPh sb="0" eb="2">
      <t>クバル</t>
    </rPh>
    <rPh sb="2" eb="3">
      <t>キタ</t>
    </rPh>
    <phoneticPr fontId="2"/>
  </si>
  <si>
    <t>久原中央</t>
    <rPh sb="0" eb="2">
      <t>クバル</t>
    </rPh>
    <rPh sb="2" eb="4">
      <t>チュウオウ</t>
    </rPh>
    <phoneticPr fontId="2"/>
  </si>
  <si>
    <t>久原南</t>
    <rPh sb="0" eb="2">
      <t>クバル</t>
    </rPh>
    <rPh sb="2" eb="3">
      <t>ミナミ</t>
    </rPh>
    <phoneticPr fontId="2"/>
  </si>
  <si>
    <t>坂ノ市中央</t>
    <rPh sb="0" eb="1">
      <t>サカ</t>
    </rPh>
    <rPh sb="2" eb="3">
      <t>イチ</t>
    </rPh>
    <rPh sb="3" eb="5">
      <t>チュウオウ</t>
    </rPh>
    <phoneticPr fontId="2"/>
  </si>
  <si>
    <t>坂ノ市西</t>
    <rPh sb="0" eb="1">
      <t>サカ</t>
    </rPh>
    <rPh sb="2" eb="3">
      <t>イチ</t>
    </rPh>
    <rPh sb="3" eb="4">
      <t>ニシ</t>
    </rPh>
    <phoneticPr fontId="2"/>
  </si>
  <si>
    <t>坂ノ市南</t>
    <rPh sb="0" eb="1">
      <t>サカ</t>
    </rPh>
    <rPh sb="2" eb="3">
      <t>イチ</t>
    </rPh>
    <rPh sb="3" eb="4">
      <t>ミナミ</t>
    </rPh>
    <phoneticPr fontId="2"/>
  </si>
  <si>
    <t>浜中</t>
    <rPh sb="0" eb="2">
      <t>ハマナカ</t>
    </rPh>
    <phoneticPr fontId="2"/>
  </si>
  <si>
    <t>大在</t>
    <rPh sb="0" eb="2">
      <t>オオザイ</t>
    </rPh>
    <phoneticPr fontId="2"/>
  </si>
  <si>
    <t>大在西</t>
    <rPh sb="0" eb="2">
      <t>オオザイ</t>
    </rPh>
    <rPh sb="2" eb="3">
      <t>ニシ</t>
    </rPh>
    <phoneticPr fontId="2"/>
  </si>
  <si>
    <t>坂ノ市</t>
    <rPh sb="0" eb="1">
      <t>サカ</t>
    </rPh>
    <rPh sb="2" eb="3">
      <t>イチ</t>
    </rPh>
    <phoneticPr fontId="2"/>
  </si>
  <si>
    <t>大　分　市</t>
    <rPh sb="0" eb="1">
      <t>ダイ</t>
    </rPh>
    <rPh sb="2" eb="3">
      <t>フン</t>
    </rPh>
    <rPh sb="4" eb="5">
      <t>シ</t>
    </rPh>
    <phoneticPr fontId="2"/>
  </si>
  <si>
    <t>配布エリア別部数表合計</t>
    <rPh sb="0" eb="2">
      <t>ハイフ</t>
    </rPh>
    <rPh sb="5" eb="6">
      <t>ベツ</t>
    </rPh>
    <rPh sb="6" eb="8">
      <t>ブスウ</t>
    </rPh>
    <rPh sb="8" eb="9">
      <t>ヒョウ</t>
    </rPh>
    <rPh sb="9" eb="11">
      <t>ゴウケイ</t>
    </rPh>
    <phoneticPr fontId="2"/>
  </si>
  <si>
    <t>大字戸次</t>
    <rPh sb="0" eb="2">
      <t>オオアザ</t>
    </rPh>
    <rPh sb="2" eb="4">
      <t>トツギ</t>
    </rPh>
    <phoneticPr fontId="2"/>
  </si>
  <si>
    <t>由布市挟間町</t>
    <rPh sb="0" eb="3">
      <t>ユフシ</t>
    </rPh>
    <rPh sb="3" eb="5">
      <t>ハサマ</t>
    </rPh>
    <rPh sb="5" eb="6">
      <t>マチ</t>
    </rPh>
    <phoneticPr fontId="2"/>
  </si>
  <si>
    <t>挟間</t>
    <rPh sb="0" eb="2">
      <t>ハサマ</t>
    </rPh>
    <phoneticPr fontId="2"/>
  </si>
  <si>
    <t>医大ケ丘</t>
    <rPh sb="0" eb="4">
      <t>イダイガオカ</t>
    </rPh>
    <phoneticPr fontId="2"/>
  </si>
  <si>
    <t>古野</t>
    <rPh sb="0" eb="2">
      <t>フルノ</t>
    </rPh>
    <phoneticPr fontId="2"/>
  </si>
  <si>
    <t>赤野</t>
    <rPh sb="0" eb="2">
      <t>アカノ</t>
    </rPh>
    <phoneticPr fontId="2"/>
  </si>
  <si>
    <t>北方</t>
    <rPh sb="0" eb="2">
      <t>キタカタ</t>
    </rPh>
    <phoneticPr fontId="2"/>
  </si>
  <si>
    <t>下市</t>
    <rPh sb="0" eb="2">
      <t>シモイチ</t>
    </rPh>
    <phoneticPr fontId="2"/>
  </si>
  <si>
    <t>99　高　田　小　校　区</t>
    <rPh sb="3" eb="4">
      <t>タカ</t>
    </rPh>
    <rPh sb="5" eb="6">
      <t>タ</t>
    </rPh>
    <rPh sb="7" eb="8">
      <t>ショウ</t>
    </rPh>
    <rPh sb="9" eb="10">
      <t>コウ</t>
    </rPh>
    <rPh sb="11" eb="12">
      <t>ク</t>
    </rPh>
    <phoneticPr fontId="2"/>
  </si>
  <si>
    <t>関園</t>
    <rPh sb="0" eb="1">
      <t>セキ</t>
    </rPh>
    <rPh sb="1" eb="2">
      <t>エン</t>
    </rPh>
    <phoneticPr fontId="2"/>
  </si>
  <si>
    <t>常行</t>
    <rPh sb="0" eb="1">
      <t>ジョウ</t>
    </rPh>
    <rPh sb="1" eb="2">
      <t>ユ</t>
    </rPh>
    <phoneticPr fontId="2"/>
  </si>
  <si>
    <t>下徳丸</t>
    <rPh sb="0" eb="1">
      <t>シモ</t>
    </rPh>
    <rPh sb="1" eb="3">
      <t>トクマル</t>
    </rPh>
    <phoneticPr fontId="2"/>
  </si>
  <si>
    <t>南</t>
    <rPh sb="0" eb="1">
      <t>ミナミ</t>
    </rPh>
    <phoneticPr fontId="2"/>
  </si>
  <si>
    <t>高田</t>
    <rPh sb="0" eb="2">
      <t>タカダ</t>
    </rPh>
    <phoneticPr fontId="2"/>
  </si>
  <si>
    <t>大分市通常配布エリア部数表　　　Ｎｏ．6　（東地区）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3">
      <t>ヒガシ</t>
    </rPh>
    <rPh sb="23" eb="25">
      <t>チク</t>
    </rPh>
    <phoneticPr fontId="2"/>
  </si>
  <si>
    <t>大分市通常配布エリア部数表　　　Ｎｏ．8　（中央地区）</t>
    <rPh sb="0" eb="3">
      <t>オオイタシ</t>
    </rPh>
    <rPh sb="3" eb="5">
      <t>ツウジョウ</t>
    </rPh>
    <rPh sb="5" eb="7">
      <t>ハイフ</t>
    </rPh>
    <rPh sb="10" eb="12">
      <t>ブスウ</t>
    </rPh>
    <rPh sb="12" eb="13">
      <t>ヒョウ</t>
    </rPh>
    <rPh sb="22" eb="24">
      <t>チュウオウ</t>
    </rPh>
    <rPh sb="24" eb="26">
      <t>チク</t>
    </rPh>
    <phoneticPr fontId="2"/>
  </si>
  <si>
    <t>大分市大在・坂ノ市配布エリア部数表　　　Ｎｏ．9　</t>
    <rPh sb="0" eb="3">
      <t>オオイタシ</t>
    </rPh>
    <rPh sb="3" eb="5">
      <t>オオザイ</t>
    </rPh>
    <rPh sb="6" eb="7">
      <t>サカ</t>
    </rPh>
    <rPh sb="8" eb="9">
      <t>イチ</t>
    </rPh>
    <rPh sb="9" eb="11">
      <t>ハイフ</t>
    </rPh>
    <rPh sb="14" eb="16">
      <t>ブスウ</t>
    </rPh>
    <rPh sb="16" eb="17">
      <t>ヒョウ</t>
    </rPh>
    <phoneticPr fontId="2"/>
  </si>
  <si>
    <t>由布市挟間町部数表　Ｎｏ．１０　　　</t>
    <rPh sb="0" eb="3">
      <t>ユフシ</t>
    </rPh>
    <rPh sb="3" eb="5">
      <t>ハサマ</t>
    </rPh>
    <rPh sb="5" eb="6">
      <t>マチ</t>
    </rPh>
    <rPh sb="6" eb="8">
      <t>ブスウ</t>
    </rPh>
    <rPh sb="8" eb="9">
      <t>ヒョウ</t>
    </rPh>
    <phoneticPr fontId="2"/>
  </si>
  <si>
    <t>サニータウン松ヶ丘4丁目</t>
    <rPh sb="6" eb="9">
      <t>マツガオカ</t>
    </rPh>
    <rPh sb="10" eb="12">
      <t>チョウメ</t>
    </rPh>
    <phoneticPr fontId="2"/>
  </si>
  <si>
    <t>サニータウン松ヶ丘1丁目</t>
    <rPh sb="6" eb="9">
      <t>マツガオカ</t>
    </rPh>
    <rPh sb="10" eb="12">
      <t>チョウメ</t>
    </rPh>
    <phoneticPr fontId="2"/>
  </si>
  <si>
    <t>サニータウン松ヶ丘3丁目</t>
    <rPh sb="6" eb="9">
      <t>マツガオカ</t>
    </rPh>
    <rPh sb="10" eb="12">
      <t>チョウメ</t>
    </rPh>
    <phoneticPr fontId="2"/>
  </si>
  <si>
    <t>サニータウン松ヶ丘2丁目</t>
    <rPh sb="6" eb="9">
      <t>マツガオカ</t>
    </rPh>
    <rPh sb="10" eb="12">
      <t>チョウメ</t>
    </rPh>
    <phoneticPr fontId="2"/>
  </si>
  <si>
    <t>サニータウン松ヶ丘2・3丁目</t>
    <rPh sb="6" eb="9">
      <t>マツガオカ</t>
    </rPh>
    <rPh sb="12" eb="14">
      <t>チョウメ</t>
    </rPh>
    <phoneticPr fontId="2"/>
  </si>
  <si>
    <t>軒並配布数</t>
    <rPh sb="0" eb="2">
      <t>ノキナ</t>
    </rPh>
    <rPh sb="2" eb="4">
      <t>ハイフ</t>
    </rPh>
    <rPh sb="4" eb="5">
      <t>スウ</t>
    </rPh>
    <phoneticPr fontId="2"/>
  </si>
  <si>
    <t>戸建配布数</t>
    <rPh sb="0" eb="2">
      <t>コダ</t>
    </rPh>
    <rPh sb="2" eb="4">
      <t>ハイフ</t>
    </rPh>
    <rPh sb="4" eb="5">
      <t>スウ</t>
    </rPh>
    <phoneticPr fontId="2"/>
  </si>
  <si>
    <t>集合住宅配布数</t>
    <rPh sb="0" eb="4">
      <t>シュウゴウジュウタク</t>
    </rPh>
    <rPh sb="4" eb="6">
      <t>ハイフ</t>
    </rPh>
    <rPh sb="6" eb="7">
      <t>スウ</t>
    </rPh>
    <phoneticPr fontId="2"/>
  </si>
  <si>
    <t>集合住宅配布数</t>
  </si>
  <si>
    <t>（配布禁止の張り紙はないが、以前お断りをうけた場合も配布しません）</t>
    <rPh sb="6" eb="7">
      <t>ハ</t>
    </rPh>
    <rPh sb="8" eb="9">
      <t>ガミ</t>
    </rPh>
    <phoneticPr fontId="2"/>
  </si>
  <si>
    <t>赤坂タウン</t>
    <rPh sb="0" eb="2">
      <t>アカサカ</t>
    </rPh>
    <phoneticPr fontId="2"/>
  </si>
  <si>
    <t>南下郡東</t>
    <rPh sb="0" eb="1">
      <t>ミナミ</t>
    </rPh>
    <rPh sb="1" eb="3">
      <t>シモゴオリ</t>
    </rPh>
    <rPh sb="3" eb="4">
      <t>ヒガシ</t>
    </rPh>
    <phoneticPr fontId="2"/>
  </si>
  <si>
    <t>横尾東町1・2・4丁目</t>
    <rPh sb="0" eb="2">
      <t>ヨコオ</t>
    </rPh>
    <rPh sb="2" eb="3">
      <t>ヒガシ</t>
    </rPh>
    <rPh sb="3" eb="4">
      <t>マチ</t>
    </rPh>
    <rPh sb="9" eb="11">
      <t>チョウメ</t>
    </rPh>
    <phoneticPr fontId="2"/>
  </si>
  <si>
    <t>横尾東町2・３丁目</t>
    <rPh sb="0" eb="1">
      <t>ヨコ</t>
    </rPh>
    <rPh sb="1" eb="2">
      <t>オ</t>
    </rPh>
    <rPh sb="2" eb="3">
      <t>ヒガシ</t>
    </rPh>
    <rPh sb="3" eb="4">
      <t>マチ</t>
    </rPh>
    <phoneticPr fontId="2"/>
  </si>
  <si>
    <t>申込期限は、配布開始週の前週木曜日12時（昼）までです。</t>
    <rPh sb="0" eb="4">
      <t>モウシコミキゲン</t>
    </rPh>
    <rPh sb="6" eb="8">
      <t>ハイフ</t>
    </rPh>
    <rPh sb="8" eb="10">
      <t>カイシ</t>
    </rPh>
    <rPh sb="10" eb="11">
      <t>シュウ</t>
    </rPh>
    <rPh sb="12" eb="14">
      <t>ゼンシュウ</t>
    </rPh>
    <rPh sb="14" eb="17">
      <t>モクヨウビ</t>
    </rPh>
    <rPh sb="19" eb="20">
      <t>ジ</t>
    </rPh>
    <rPh sb="21" eb="22">
      <t>ヒル</t>
    </rPh>
    <phoneticPr fontId="2"/>
  </si>
  <si>
    <t>納品期限は、配布開始週の前週金曜日12時（昼）までです。</t>
    <rPh sb="0" eb="2">
      <t>ノウヒン</t>
    </rPh>
    <rPh sb="2" eb="4">
      <t>キゲン</t>
    </rPh>
    <rPh sb="6" eb="8">
      <t>ハイフ</t>
    </rPh>
    <rPh sb="8" eb="10">
      <t>カイシ</t>
    </rPh>
    <rPh sb="10" eb="11">
      <t>シュウ</t>
    </rPh>
    <rPh sb="12" eb="14">
      <t>ゼンシュウ</t>
    </rPh>
    <rPh sb="14" eb="17">
      <t>キンヨウビ</t>
    </rPh>
    <rPh sb="19" eb="20">
      <t>ジ</t>
    </rPh>
    <rPh sb="21" eb="22">
      <t>ヒル</t>
    </rPh>
    <phoneticPr fontId="2"/>
  </si>
  <si>
    <t>Ｉ</t>
    <phoneticPr fontId="2"/>
  </si>
  <si>
    <t>三川下１・２・３丁目</t>
    <rPh sb="0" eb="2">
      <t>サンカワ</t>
    </rPh>
    <rPh sb="2" eb="3">
      <t>シモ</t>
    </rPh>
    <rPh sb="8" eb="10">
      <t>チョウメ</t>
    </rPh>
    <phoneticPr fontId="2"/>
  </si>
  <si>
    <t>高崎山荘通り</t>
    <rPh sb="0" eb="2">
      <t>タカサキ</t>
    </rPh>
    <rPh sb="2" eb="4">
      <t>サンソウ</t>
    </rPh>
    <rPh sb="4" eb="5">
      <t>トオ</t>
    </rPh>
    <phoneticPr fontId="2"/>
  </si>
  <si>
    <t>青山</t>
    <rPh sb="0" eb="2">
      <t>アオヤマ</t>
    </rPh>
    <phoneticPr fontId="2"/>
  </si>
  <si>
    <t>明野北2丁目（則小池）</t>
    <rPh sb="0" eb="2">
      <t>アケノ</t>
    </rPh>
    <rPh sb="2" eb="3">
      <t>キタ</t>
    </rPh>
    <rPh sb="4" eb="6">
      <t>チョウメ</t>
    </rPh>
    <rPh sb="7" eb="8">
      <t>ノリ</t>
    </rPh>
    <rPh sb="8" eb="10">
      <t>コイケ</t>
    </rPh>
    <phoneticPr fontId="2"/>
  </si>
  <si>
    <t>南太平寺1丁目・2丁目</t>
  </si>
  <si>
    <t>南太平寺3・4丁目／古国府3丁目</t>
  </si>
  <si>
    <t>南太平寺4丁目／古国府3丁目</t>
  </si>
  <si>
    <t>上田町1丁目</t>
  </si>
  <si>
    <t>羽屋1・3丁目／上田町3丁目</t>
  </si>
  <si>
    <t>羽屋2・3丁目／羽屋新町3丁目</t>
  </si>
  <si>
    <t>羽屋4丁目</t>
  </si>
  <si>
    <t>古国府1・２丁目／広瀬町1・２丁目</t>
    <phoneticPr fontId="2"/>
  </si>
  <si>
    <t>古国府４・5・6丁目／花園1丁目</t>
    <phoneticPr fontId="2"/>
  </si>
  <si>
    <t>古国府6丁目／花園2丁目</t>
  </si>
  <si>
    <t>花園1丁目</t>
  </si>
  <si>
    <t>羽屋1・2丁目／上田町2丁目／羽屋新町1・2丁目</t>
  </si>
  <si>
    <t>上野南陽台</t>
  </si>
  <si>
    <t>旭町・三ケ田町１丁目</t>
  </si>
  <si>
    <t>三ヶ田町１・２・３丁目</t>
  </si>
  <si>
    <t>二又町１・２丁目</t>
  </si>
  <si>
    <t>田中町１丁目</t>
  </si>
  <si>
    <t>田中町１・２丁目</t>
  </si>
  <si>
    <t>田中町3丁目・二又町３丁目</t>
  </si>
  <si>
    <t>田中町２・３丁目</t>
  </si>
  <si>
    <t>豊饒１・２・３丁目</t>
  </si>
  <si>
    <t>豊饒２丁目/畑中１丁目</t>
  </si>
  <si>
    <t>畑中２丁目</t>
  </si>
  <si>
    <t>畑中３・４丁目</t>
  </si>
  <si>
    <t>畑中４・５丁目</t>
  </si>
  <si>
    <t>畑中２・３・５丁目</t>
  </si>
  <si>
    <t>明磧町１・２丁目</t>
    <rPh sb="2" eb="3">
      <t>マチ</t>
    </rPh>
    <rPh sb="6" eb="8">
      <t>チョウメ</t>
    </rPh>
    <phoneticPr fontId="2"/>
  </si>
  <si>
    <t>明磧町2丁目</t>
    <rPh sb="0" eb="3">
      <t>アケガワラマチ</t>
    </rPh>
    <rPh sb="4" eb="6">
      <t>チョウメ</t>
    </rPh>
    <phoneticPr fontId="2"/>
  </si>
  <si>
    <t>尼が瀬町/大石町2・4丁目</t>
    <rPh sb="3" eb="4">
      <t>マチ</t>
    </rPh>
    <rPh sb="5" eb="7">
      <t>オオイシ</t>
    </rPh>
    <rPh sb="7" eb="8">
      <t>マチ</t>
    </rPh>
    <rPh sb="11" eb="13">
      <t>チョウメ</t>
    </rPh>
    <phoneticPr fontId="2"/>
  </si>
  <si>
    <t>はなの森</t>
    <phoneticPr fontId="2"/>
  </si>
  <si>
    <t>永興1・3丁目</t>
    <rPh sb="0" eb="1">
      <t>エイ</t>
    </rPh>
    <rPh sb="5" eb="7">
      <t>チョウメ</t>
    </rPh>
    <phoneticPr fontId="2"/>
  </si>
  <si>
    <t>永興2丁目</t>
    <rPh sb="0" eb="1">
      <t>エイ</t>
    </rPh>
    <rPh sb="3" eb="5">
      <t>チョウメ</t>
    </rPh>
    <phoneticPr fontId="2"/>
  </si>
  <si>
    <t>城南西</t>
    <rPh sb="0" eb="2">
      <t>ジョウナン</t>
    </rPh>
    <rPh sb="2" eb="3">
      <t>ニシ</t>
    </rPh>
    <phoneticPr fontId="2"/>
  </si>
  <si>
    <t>竹の上/永興3丁目</t>
    <rPh sb="0" eb="1">
      <t>タケ</t>
    </rPh>
    <rPh sb="2" eb="3">
      <t>ウエ</t>
    </rPh>
    <rPh sb="4" eb="6">
      <t>リョウゴ</t>
    </rPh>
    <rPh sb="7" eb="9">
      <t>チョウメ</t>
    </rPh>
    <phoneticPr fontId="2"/>
  </si>
  <si>
    <t>荏隈町１・２丁目</t>
    <rPh sb="0" eb="1">
      <t>ジン</t>
    </rPh>
    <rPh sb="1" eb="2">
      <t>クマ</t>
    </rPh>
    <rPh sb="2" eb="3">
      <t>マチ</t>
    </rPh>
    <rPh sb="6" eb="8">
      <t>チョウメ</t>
    </rPh>
    <phoneticPr fontId="2"/>
  </si>
  <si>
    <t>大石町５丁目/賀来新川２丁目</t>
    <rPh sb="0" eb="3">
      <t>オオイシマチ</t>
    </rPh>
    <rPh sb="4" eb="6">
      <t>チョウメ</t>
    </rPh>
    <rPh sb="7" eb="9">
      <t>カク</t>
    </rPh>
    <rPh sb="9" eb="11">
      <t>シンカワ</t>
    </rPh>
    <rPh sb="12" eb="14">
      <t>チョウメ</t>
    </rPh>
    <phoneticPr fontId="2"/>
  </si>
  <si>
    <t>中の瀬団地/大石町５丁目</t>
    <rPh sb="0" eb="1">
      <t>ナカ</t>
    </rPh>
    <rPh sb="2" eb="3">
      <t>セ</t>
    </rPh>
    <rPh sb="3" eb="5">
      <t>ダンチ</t>
    </rPh>
    <rPh sb="6" eb="8">
      <t>オオイシ</t>
    </rPh>
    <rPh sb="8" eb="9">
      <t>マチ</t>
    </rPh>
    <rPh sb="10" eb="12">
      <t>チョウメ</t>
    </rPh>
    <phoneticPr fontId="2"/>
  </si>
  <si>
    <t>荏隈町２丁目/大石町4・５丁目</t>
    <rPh sb="0" eb="2">
      <t>エノクマ</t>
    </rPh>
    <rPh sb="2" eb="3">
      <t>マチ</t>
    </rPh>
    <rPh sb="4" eb="6">
      <t>チョウメ</t>
    </rPh>
    <rPh sb="7" eb="10">
      <t>オオイシマチ</t>
    </rPh>
    <rPh sb="13" eb="15">
      <t>チョウメ</t>
    </rPh>
    <phoneticPr fontId="2"/>
  </si>
  <si>
    <t>大石町１・２丁目</t>
    <rPh sb="0" eb="3">
      <t>オオイシマチ</t>
    </rPh>
    <rPh sb="6" eb="8">
      <t>チョウメ</t>
    </rPh>
    <phoneticPr fontId="2"/>
  </si>
  <si>
    <t>賀来北1・2丁目</t>
    <rPh sb="0" eb="2">
      <t>カク</t>
    </rPh>
    <rPh sb="2" eb="3">
      <t>キタ</t>
    </rPh>
    <rPh sb="6" eb="8">
      <t>チョウメ</t>
    </rPh>
    <phoneticPr fontId="2"/>
  </si>
  <si>
    <t>荏隈町１丁目/大石町2・３丁目</t>
    <rPh sb="0" eb="2">
      <t>エノクマ</t>
    </rPh>
    <rPh sb="2" eb="3">
      <t>マチ</t>
    </rPh>
    <rPh sb="4" eb="6">
      <t>チョウメ</t>
    </rPh>
    <rPh sb="7" eb="10">
      <t>オオイシマチ</t>
    </rPh>
    <rPh sb="13" eb="15">
      <t>チョウメ</t>
    </rPh>
    <phoneticPr fontId="2"/>
  </si>
  <si>
    <t>賀来新川１丁目・大石町５丁目</t>
    <rPh sb="0" eb="2">
      <t>カク</t>
    </rPh>
    <rPh sb="2" eb="4">
      <t>シンカワ</t>
    </rPh>
    <rPh sb="5" eb="7">
      <t>チョウメ</t>
    </rPh>
    <rPh sb="8" eb="11">
      <t>オオイシマチ</t>
    </rPh>
    <rPh sb="12" eb="14">
      <t>チョウメ</t>
    </rPh>
    <phoneticPr fontId="2"/>
  </si>
  <si>
    <t>木上</t>
    <rPh sb="0" eb="1">
      <t>キ</t>
    </rPh>
    <rPh sb="1" eb="2">
      <t>ウエ</t>
    </rPh>
    <phoneticPr fontId="2"/>
  </si>
  <si>
    <t>木上・口戸</t>
    <rPh sb="0" eb="1">
      <t>キ</t>
    </rPh>
    <rPh sb="1" eb="2">
      <t>ウエ</t>
    </rPh>
    <rPh sb="3" eb="4">
      <t>クチ</t>
    </rPh>
    <rPh sb="4" eb="5">
      <t>ト</t>
    </rPh>
    <phoneticPr fontId="2"/>
  </si>
  <si>
    <t>ふじヶ丘ニュータウン南区</t>
    <rPh sb="3" eb="4">
      <t>オカ</t>
    </rPh>
    <rPh sb="10" eb="12">
      <t>ミナミク</t>
    </rPh>
    <phoneticPr fontId="2"/>
  </si>
  <si>
    <t>ふじヶ丘ニュータウン山手区</t>
    <rPh sb="3" eb="4">
      <t>オカ</t>
    </rPh>
    <rPh sb="10" eb="12">
      <t>ヤマテ</t>
    </rPh>
    <rPh sb="12" eb="13">
      <t>ク</t>
    </rPh>
    <phoneticPr fontId="2"/>
  </si>
  <si>
    <t>田尻グリーンハイツ北</t>
    <rPh sb="0" eb="2">
      <t>タジリ</t>
    </rPh>
    <rPh sb="9" eb="10">
      <t>キタ</t>
    </rPh>
    <phoneticPr fontId="2"/>
  </si>
  <si>
    <t>田尻グリーンハイツ中央</t>
    <rPh sb="0" eb="2">
      <t>タジリ</t>
    </rPh>
    <rPh sb="9" eb="11">
      <t>チュウオウ</t>
    </rPh>
    <phoneticPr fontId="2"/>
  </si>
  <si>
    <t>田尻グリーンハイツ西</t>
    <rPh sb="0" eb="2">
      <t>タジリ</t>
    </rPh>
    <rPh sb="9" eb="10">
      <t>ニシ</t>
    </rPh>
    <phoneticPr fontId="2"/>
  </si>
  <si>
    <t>田尻グリーンハイツ東</t>
    <rPh sb="0" eb="2">
      <t>タジリ</t>
    </rPh>
    <rPh sb="9" eb="10">
      <t>ヒガシ</t>
    </rPh>
    <phoneticPr fontId="2"/>
  </si>
  <si>
    <t>下郡工業団地／下郡北１丁目／下郡南１丁目／下郡中央１丁目</t>
    <rPh sb="0" eb="2">
      <t>シモゴオリ</t>
    </rPh>
    <rPh sb="2" eb="4">
      <t>コウギョウ</t>
    </rPh>
    <rPh sb="4" eb="6">
      <t>ダンチ</t>
    </rPh>
    <rPh sb="7" eb="9">
      <t>シモゴオリ</t>
    </rPh>
    <rPh sb="9" eb="10">
      <t>キタ</t>
    </rPh>
    <rPh sb="11" eb="13">
      <t>チョウメ</t>
    </rPh>
    <rPh sb="14" eb="16">
      <t>シモゴオリ</t>
    </rPh>
    <rPh sb="16" eb="17">
      <t>ミナミ</t>
    </rPh>
    <rPh sb="18" eb="20">
      <t>チョウメ</t>
    </rPh>
    <rPh sb="21" eb="23">
      <t>シモゴオリ</t>
    </rPh>
    <rPh sb="23" eb="25">
      <t>チュウオウ</t>
    </rPh>
    <rPh sb="26" eb="28">
      <t>チョウメ</t>
    </rPh>
    <phoneticPr fontId="2"/>
  </si>
  <si>
    <t>下郡北３丁目／下郡中央２丁目／下郡南３・４丁目</t>
    <rPh sb="0" eb="2">
      <t>シモゴオリ</t>
    </rPh>
    <rPh sb="2" eb="3">
      <t>キタ</t>
    </rPh>
    <rPh sb="4" eb="6">
      <t>チョウメ</t>
    </rPh>
    <rPh sb="7" eb="9">
      <t>シモゴオリ</t>
    </rPh>
    <rPh sb="9" eb="11">
      <t>チュウオウ</t>
    </rPh>
    <rPh sb="12" eb="14">
      <t>チョウメ</t>
    </rPh>
    <rPh sb="15" eb="17">
      <t>シモゴオリ</t>
    </rPh>
    <rPh sb="17" eb="18">
      <t>ミナミ</t>
    </rPh>
    <rPh sb="21" eb="23">
      <t>チョウメ</t>
    </rPh>
    <phoneticPr fontId="2"/>
  </si>
  <si>
    <t>羽田／片島</t>
    <rPh sb="0" eb="2">
      <t>ハタ</t>
    </rPh>
    <rPh sb="3" eb="5">
      <t>カタシマ</t>
    </rPh>
    <phoneticPr fontId="2"/>
  </si>
  <si>
    <t>下郡／北下郡下</t>
    <rPh sb="0" eb="2">
      <t>シモゴオリ</t>
    </rPh>
    <rPh sb="3" eb="4">
      <t>キタ</t>
    </rPh>
    <rPh sb="4" eb="6">
      <t>シモゴオリ</t>
    </rPh>
    <rPh sb="6" eb="7">
      <t>シタ</t>
    </rPh>
    <phoneticPr fontId="2"/>
  </si>
  <si>
    <t>下郡／北下郡下／裏川団地</t>
    <rPh sb="0" eb="2">
      <t>シモゴオリ</t>
    </rPh>
    <rPh sb="3" eb="4">
      <t>キタ</t>
    </rPh>
    <rPh sb="4" eb="6">
      <t>シモゴオリ</t>
    </rPh>
    <rPh sb="6" eb="7">
      <t>シタ</t>
    </rPh>
    <rPh sb="8" eb="10">
      <t>ウラカワ</t>
    </rPh>
    <rPh sb="10" eb="12">
      <t>ダンチ</t>
    </rPh>
    <phoneticPr fontId="2"/>
  </si>
  <si>
    <t>羽田／下郡南２丁目</t>
    <rPh sb="0" eb="2">
      <t>ハタ</t>
    </rPh>
    <rPh sb="3" eb="5">
      <t>シモゴオリ</t>
    </rPh>
    <rPh sb="5" eb="6">
      <t>ミナミ</t>
    </rPh>
    <rPh sb="7" eb="9">
      <t>チョウメ</t>
    </rPh>
    <phoneticPr fontId="2"/>
  </si>
  <si>
    <t>加納／下郡東１・２丁目／下郡中央３丁目</t>
    <rPh sb="0" eb="2">
      <t>カノウ</t>
    </rPh>
    <rPh sb="3" eb="5">
      <t>シモゴオリ</t>
    </rPh>
    <rPh sb="5" eb="6">
      <t>ヒガシ</t>
    </rPh>
    <rPh sb="9" eb="11">
      <t>チョウメ</t>
    </rPh>
    <rPh sb="12" eb="14">
      <t>シモゴオリ</t>
    </rPh>
    <rPh sb="14" eb="16">
      <t>チュウオウ</t>
    </rPh>
    <rPh sb="17" eb="19">
      <t>チョウメ</t>
    </rPh>
    <phoneticPr fontId="2"/>
  </si>
  <si>
    <t>下郡中央２丁目／下郡南５丁目／南下郡東</t>
    <rPh sb="0" eb="2">
      <t>シモゴオリ</t>
    </rPh>
    <rPh sb="2" eb="4">
      <t>チュウオウ</t>
    </rPh>
    <rPh sb="5" eb="7">
      <t>チョウメ</t>
    </rPh>
    <rPh sb="8" eb="10">
      <t>シモゴオリ</t>
    </rPh>
    <rPh sb="10" eb="11">
      <t>ミナミ</t>
    </rPh>
    <rPh sb="12" eb="14">
      <t>チョウメ</t>
    </rPh>
    <rPh sb="15" eb="16">
      <t>ミナミ</t>
    </rPh>
    <rPh sb="16" eb="18">
      <t>シモゴオリ</t>
    </rPh>
    <rPh sb="18" eb="19">
      <t>ヒガシ</t>
    </rPh>
    <phoneticPr fontId="2"/>
  </si>
  <si>
    <t>岩田町３丁目／古ケ鶴２丁目</t>
    <rPh sb="0" eb="3">
      <t>イワタマチ</t>
    </rPh>
    <rPh sb="4" eb="6">
      <t>チョウメ</t>
    </rPh>
    <rPh sb="7" eb="8">
      <t>フル</t>
    </rPh>
    <rPh sb="9" eb="10">
      <t>ツル</t>
    </rPh>
    <rPh sb="11" eb="13">
      <t>チョウメ</t>
    </rPh>
    <phoneticPr fontId="2"/>
  </si>
  <si>
    <t>古ケ鶴１丁目／東津留２丁目</t>
    <rPh sb="0" eb="1">
      <t>フル</t>
    </rPh>
    <rPh sb="2" eb="3">
      <t>ツル</t>
    </rPh>
    <rPh sb="4" eb="6">
      <t>チョウメ</t>
    </rPh>
    <rPh sb="7" eb="8">
      <t>ヒガシ</t>
    </rPh>
    <rPh sb="8" eb="10">
      <t>ツル</t>
    </rPh>
    <rPh sb="11" eb="13">
      <t>チョウメ</t>
    </rPh>
    <phoneticPr fontId="2"/>
  </si>
  <si>
    <t>東津留２丁目／花津留２丁目</t>
    <rPh sb="0" eb="3">
      <t>ヒガシツル</t>
    </rPh>
    <rPh sb="4" eb="6">
      <t>チョウメ</t>
    </rPh>
    <rPh sb="7" eb="10">
      <t>ハナヅル</t>
    </rPh>
    <rPh sb="11" eb="13">
      <t>チョウメ</t>
    </rPh>
    <phoneticPr fontId="2"/>
  </si>
  <si>
    <t>今津留３丁目／中津留１丁目</t>
    <rPh sb="0" eb="1">
      <t>イマ</t>
    </rPh>
    <rPh sb="1" eb="3">
      <t>ツル</t>
    </rPh>
    <rPh sb="4" eb="6">
      <t>チョウメ</t>
    </rPh>
    <rPh sb="7" eb="10">
      <t>ナカツル</t>
    </rPh>
    <rPh sb="11" eb="13">
      <t>チョウメ</t>
    </rPh>
    <phoneticPr fontId="2"/>
  </si>
  <si>
    <t>今津留１・２丁目／西浜</t>
    <rPh sb="0" eb="3">
      <t>イマヅル</t>
    </rPh>
    <rPh sb="6" eb="8">
      <t>チョウメ</t>
    </rPh>
    <rPh sb="9" eb="11">
      <t>ニシハマ</t>
    </rPh>
    <phoneticPr fontId="2"/>
  </si>
  <si>
    <t>東浜２丁目／大州浜２丁目</t>
    <rPh sb="0" eb="2">
      <t>ヒガシハマ</t>
    </rPh>
    <rPh sb="3" eb="5">
      <t>チョウメ</t>
    </rPh>
    <rPh sb="6" eb="9">
      <t>オオスハマ</t>
    </rPh>
    <rPh sb="10" eb="12">
      <t>チョウメ</t>
    </rPh>
    <phoneticPr fontId="2"/>
  </si>
  <si>
    <t>西浜／東浜１丁目</t>
    <rPh sb="0" eb="2">
      <t>ニシハマ</t>
    </rPh>
    <rPh sb="3" eb="5">
      <t>ヒガシハマ</t>
    </rPh>
    <rPh sb="6" eb="8">
      <t>チョウメ</t>
    </rPh>
    <phoneticPr fontId="2"/>
  </si>
  <si>
    <t>大津町３丁目／大州浜１丁目</t>
    <rPh sb="0" eb="2">
      <t>オオツ</t>
    </rPh>
    <rPh sb="2" eb="3">
      <t>マチ</t>
    </rPh>
    <rPh sb="4" eb="6">
      <t>チョウメ</t>
    </rPh>
    <rPh sb="7" eb="10">
      <t>オオスハマ</t>
    </rPh>
    <rPh sb="11" eb="13">
      <t>チョウメ</t>
    </rPh>
    <phoneticPr fontId="2"/>
  </si>
  <si>
    <t>牧３丁目／萩原３丁目</t>
    <rPh sb="0" eb="1">
      <t>マキ</t>
    </rPh>
    <rPh sb="2" eb="4">
      <t>チョウメ</t>
    </rPh>
    <rPh sb="5" eb="7">
      <t>ハギワラ</t>
    </rPh>
    <rPh sb="8" eb="10">
      <t>チョウメ</t>
    </rPh>
    <phoneticPr fontId="2"/>
  </si>
  <si>
    <t>高城西町／高城南町</t>
    <rPh sb="0" eb="2">
      <t>タカジョウ</t>
    </rPh>
    <rPh sb="2" eb="3">
      <t>ニシ</t>
    </rPh>
    <rPh sb="3" eb="4">
      <t>マチ</t>
    </rPh>
    <rPh sb="5" eb="7">
      <t>タカジョウ</t>
    </rPh>
    <rPh sb="7" eb="8">
      <t>ミナミ</t>
    </rPh>
    <rPh sb="8" eb="9">
      <t>マチ</t>
    </rPh>
    <phoneticPr fontId="2"/>
  </si>
  <si>
    <t>サンランド高城／高城団地</t>
    <rPh sb="5" eb="7">
      <t>タカジョウ</t>
    </rPh>
    <rPh sb="8" eb="10">
      <t>タカジョウ</t>
    </rPh>
    <rPh sb="10" eb="12">
      <t>ダンチ</t>
    </rPh>
    <phoneticPr fontId="2"/>
  </si>
  <si>
    <t>富岡／津守</t>
    <rPh sb="0" eb="2">
      <t>トミオカ</t>
    </rPh>
    <rPh sb="3" eb="5">
      <t>ツモリ</t>
    </rPh>
    <phoneticPr fontId="2"/>
  </si>
  <si>
    <t>新栄町／日吉町／原新町</t>
    <rPh sb="0" eb="2">
      <t>シンエイ</t>
    </rPh>
    <rPh sb="2" eb="3">
      <t>マチ</t>
    </rPh>
    <rPh sb="4" eb="6">
      <t>ヒヨシ</t>
    </rPh>
    <rPh sb="6" eb="7">
      <t>マチ</t>
    </rPh>
    <rPh sb="8" eb="11">
      <t>ハラシンマチ</t>
    </rPh>
    <phoneticPr fontId="2"/>
  </si>
  <si>
    <t>新貝／原新町</t>
    <rPh sb="0" eb="1">
      <t>シン</t>
    </rPh>
    <rPh sb="1" eb="2">
      <t>カイ</t>
    </rPh>
    <rPh sb="3" eb="6">
      <t>ハラシンマチ</t>
    </rPh>
    <phoneticPr fontId="2"/>
  </si>
  <si>
    <t>松原町１・２丁目／高松１・２丁目</t>
    <rPh sb="0" eb="2">
      <t>マツバラ</t>
    </rPh>
    <rPh sb="2" eb="3">
      <t>マチ</t>
    </rPh>
    <rPh sb="6" eb="8">
      <t>チョウメ</t>
    </rPh>
    <rPh sb="9" eb="11">
      <t>タカマツ</t>
    </rPh>
    <rPh sb="14" eb="16">
      <t>チョウメ</t>
    </rPh>
    <phoneticPr fontId="2"/>
  </si>
  <si>
    <t>松原町２・３丁目／日岡２・３丁目</t>
    <rPh sb="0" eb="2">
      <t>マツバラ</t>
    </rPh>
    <rPh sb="2" eb="3">
      <t>マチ</t>
    </rPh>
    <rPh sb="6" eb="8">
      <t>チョウメ</t>
    </rPh>
    <rPh sb="9" eb="11">
      <t>ヒオカ</t>
    </rPh>
    <rPh sb="14" eb="16">
      <t>チョウメ</t>
    </rPh>
    <phoneticPr fontId="2"/>
  </si>
  <si>
    <t>高松東３丁目／花高松１丁目</t>
    <rPh sb="0" eb="3">
      <t>タカマツヒガシ</t>
    </rPh>
    <rPh sb="4" eb="6">
      <t>チョウメ</t>
    </rPh>
    <rPh sb="7" eb="10">
      <t>ハナタカマツ</t>
    </rPh>
    <rPh sb="11" eb="13">
      <t>チョウメ</t>
    </rPh>
    <phoneticPr fontId="2"/>
  </si>
  <si>
    <t>向原東１・２丁目／向原沖１・２丁目</t>
    <rPh sb="0" eb="2">
      <t>ムカイハラ</t>
    </rPh>
    <rPh sb="2" eb="3">
      <t>ヒガシ</t>
    </rPh>
    <rPh sb="6" eb="8">
      <t>チョウメ</t>
    </rPh>
    <rPh sb="9" eb="11">
      <t>ムカイハラ</t>
    </rPh>
    <rPh sb="11" eb="12">
      <t>オキ</t>
    </rPh>
    <rPh sb="15" eb="17">
      <t>チョウメ</t>
    </rPh>
    <phoneticPr fontId="2"/>
  </si>
  <si>
    <t>乙津町／大字皆春</t>
    <rPh sb="0" eb="2">
      <t>オトヅ</t>
    </rPh>
    <rPh sb="2" eb="3">
      <t>マチ</t>
    </rPh>
    <rPh sb="4" eb="6">
      <t>オオアザ</t>
    </rPh>
    <rPh sb="6" eb="7">
      <t>ミナ</t>
    </rPh>
    <rPh sb="7" eb="8">
      <t>ハル</t>
    </rPh>
    <phoneticPr fontId="2"/>
  </si>
  <si>
    <t>三川上４丁目／三川下３丁目</t>
    <rPh sb="0" eb="1">
      <t>ミ</t>
    </rPh>
    <rPh sb="1" eb="2">
      <t>カワ</t>
    </rPh>
    <rPh sb="2" eb="3">
      <t>カミ</t>
    </rPh>
    <rPh sb="4" eb="6">
      <t>チョウメ</t>
    </rPh>
    <rPh sb="7" eb="8">
      <t>ミ</t>
    </rPh>
    <rPh sb="8" eb="10">
      <t>カワシモ</t>
    </rPh>
    <rPh sb="11" eb="13">
      <t>チョウメ</t>
    </rPh>
    <phoneticPr fontId="2"/>
  </si>
  <si>
    <t>三川新町／原川</t>
    <rPh sb="0" eb="2">
      <t>サンカワ</t>
    </rPh>
    <rPh sb="2" eb="4">
      <t>シンマチ</t>
    </rPh>
    <rPh sb="5" eb="7">
      <t>ハルカワ</t>
    </rPh>
    <phoneticPr fontId="2"/>
  </si>
  <si>
    <t>乙津／皆春</t>
    <rPh sb="0" eb="2">
      <t>オトヅ</t>
    </rPh>
    <rPh sb="3" eb="4">
      <t>ミナ</t>
    </rPh>
    <rPh sb="4" eb="5">
      <t>ハル</t>
    </rPh>
    <phoneticPr fontId="2"/>
  </si>
  <si>
    <t>皆春／森町西１・２丁目</t>
    <rPh sb="0" eb="1">
      <t>ミナ</t>
    </rPh>
    <rPh sb="1" eb="2">
      <t>ハル</t>
    </rPh>
    <rPh sb="3" eb="5">
      <t>モリマチ</t>
    </rPh>
    <rPh sb="5" eb="6">
      <t>ニシ</t>
    </rPh>
    <rPh sb="9" eb="11">
      <t>チョウメ</t>
    </rPh>
    <phoneticPr fontId="2"/>
  </si>
  <si>
    <t>皆春／森町西３・４・５丁目／森町</t>
    <rPh sb="0" eb="1">
      <t>ミナ</t>
    </rPh>
    <rPh sb="1" eb="2">
      <t>ハル</t>
    </rPh>
    <rPh sb="3" eb="5">
      <t>モリマチ</t>
    </rPh>
    <rPh sb="5" eb="6">
      <t>ニシ</t>
    </rPh>
    <rPh sb="11" eb="13">
      <t>チョウメ</t>
    </rPh>
    <rPh sb="14" eb="16">
      <t>モリマチ</t>
    </rPh>
    <phoneticPr fontId="2"/>
  </si>
  <si>
    <t>皆春／森町／鶴崎コスモス団地</t>
    <rPh sb="0" eb="1">
      <t>ミナ</t>
    </rPh>
    <rPh sb="1" eb="2">
      <t>ハル</t>
    </rPh>
    <rPh sb="3" eb="5">
      <t>モリマチ</t>
    </rPh>
    <rPh sb="6" eb="8">
      <t>ツルサキ</t>
    </rPh>
    <rPh sb="12" eb="14">
      <t>ダンチ</t>
    </rPh>
    <phoneticPr fontId="2"/>
  </si>
  <si>
    <t>森町／森町団地</t>
    <rPh sb="0" eb="2">
      <t>モリマチ</t>
    </rPh>
    <rPh sb="3" eb="5">
      <t>モリマチ</t>
    </rPh>
    <rPh sb="5" eb="7">
      <t>ダンチ</t>
    </rPh>
    <phoneticPr fontId="2"/>
  </si>
  <si>
    <t>森／森住宅団地／ｴﾎﾞｼ団地</t>
    <rPh sb="0" eb="1">
      <t>モリ</t>
    </rPh>
    <rPh sb="2" eb="3">
      <t>モリ</t>
    </rPh>
    <rPh sb="3" eb="5">
      <t>ジュウタク</t>
    </rPh>
    <rPh sb="5" eb="7">
      <t>ダンチ</t>
    </rPh>
    <rPh sb="12" eb="14">
      <t>ダンチ</t>
    </rPh>
    <phoneticPr fontId="2"/>
  </si>
  <si>
    <t>森町西５丁目／花の木団地／森町</t>
    <rPh sb="0" eb="2">
      <t>モリマチ</t>
    </rPh>
    <rPh sb="2" eb="3">
      <t>ニシ</t>
    </rPh>
    <rPh sb="4" eb="6">
      <t>チョウメ</t>
    </rPh>
    <rPh sb="7" eb="8">
      <t>ハナ</t>
    </rPh>
    <rPh sb="9" eb="10">
      <t>キ</t>
    </rPh>
    <rPh sb="10" eb="12">
      <t>ダンチ</t>
    </rPh>
    <rPh sb="13" eb="15">
      <t>モリマチ</t>
    </rPh>
    <phoneticPr fontId="2"/>
  </si>
  <si>
    <t>高城台／池ノ平</t>
    <rPh sb="0" eb="3">
      <t>タカジョウダイ</t>
    </rPh>
    <rPh sb="4" eb="5">
      <t>イケ</t>
    </rPh>
    <rPh sb="6" eb="7">
      <t>ヒラ</t>
    </rPh>
    <phoneticPr fontId="2"/>
  </si>
  <si>
    <t>千歳／小池原（北門）</t>
    <rPh sb="0" eb="2">
      <t>センザイ</t>
    </rPh>
    <rPh sb="3" eb="6">
      <t>コイケバル</t>
    </rPh>
    <rPh sb="7" eb="8">
      <t>キタ</t>
    </rPh>
    <rPh sb="8" eb="9">
      <t>モン</t>
    </rPh>
    <phoneticPr fontId="2"/>
  </si>
  <si>
    <t>猪野／横尾</t>
    <rPh sb="0" eb="2">
      <t>イノ</t>
    </rPh>
    <rPh sb="3" eb="5">
      <t>ヨコオ</t>
    </rPh>
    <phoneticPr fontId="2"/>
  </si>
  <si>
    <t>森／鶴崎コスモス団地</t>
    <rPh sb="0" eb="1">
      <t>モリ</t>
    </rPh>
    <rPh sb="2" eb="4">
      <t>ツルサキ</t>
    </rPh>
    <rPh sb="8" eb="10">
      <t>ダンチ</t>
    </rPh>
    <phoneticPr fontId="2"/>
  </si>
  <si>
    <t>森／若宮団地</t>
    <rPh sb="0" eb="1">
      <t>モリ</t>
    </rPh>
    <rPh sb="2" eb="4">
      <t>ワカミヤ</t>
    </rPh>
    <rPh sb="4" eb="6">
      <t>ダンチ</t>
    </rPh>
    <phoneticPr fontId="2"/>
  </si>
  <si>
    <t>西鶴崎２丁目／鶴崎</t>
    <rPh sb="0" eb="1">
      <t>ニシ</t>
    </rPh>
    <rPh sb="1" eb="3">
      <t>ツルサキ</t>
    </rPh>
    <rPh sb="4" eb="6">
      <t>チョウメ</t>
    </rPh>
    <rPh sb="7" eb="9">
      <t>ツルサキ</t>
    </rPh>
    <phoneticPr fontId="2"/>
  </si>
  <si>
    <t>北鶴崎１・２丁目／中鶴崎１・２丁目</t>
    <rPh sb="0" eb="1">
      <t>キタ</t>
    </rPh>
    <rPh sb="1" eb="3">
      <t>ツルサキ</t>
    </rPh>
    <rPh sb="6" eb="8">
      <t>チョウメ</t>
    </rPh>
    <rPh sb="9" eb="12">
      <t>ナカツルサキ</t>
    </rPh>
    <rPh sb="15" eb="17">
      <t>チョウメ</t>
    </rPh>
    <phoneticPr fontId="2"/>
  </si>
  <si>
    <t>小中島１・２・３丁目／徳島３丁目</t>
    <rPh sb="0" eb="3">
      <t>オナカシマ</t>
    </rPh>
    <rPh sb="8" eb="10">
      <t>チョウメ</t>
    </rPh>
    <rPh sb="11" eb="13">
      <t>トクシマ</t>
    </rPh>
    <rPh sb="14" eb="16">
      <t>チョウメ</t>
    </rPh>
    <phoneticPr fontId="2"/>
  </si>
  <si>
    <t>王子西町／王子南町</t>
    <rPh sb="0" eb="2">
      <t>オウジ</t>
    </rPh>
    <rPh sb="2" eb="3">
      <t>ニシ</t>
    </rPh>
    <rPh sb="3" eb="4">
      <t>マチ</t>
    </rPh>
    <rPh sb="5" eb="7">
      <t>オウジ</t>
    </rPh>
    <rPh sb="7" eb="8">
      <t>ミナミ</t>
    </rPh>
    <rPh sb="8" eb="9">
      <t>マチ</t>
    </rPh>
    <phoneticPr fontId="2"/>
  </si>
  <si>
    <t>新春日町２丁目／王子山の手町</t>
    <rPh sb="0" eb="4">
      <t>シンカスガマチ</t>
    </rPh>
    <rPh sb="5" eb="7">
      <t>チョウメ</t>
    </rPh>
    <rPh sb="8" eb="10">
      <t>オウジ</t>
    </rPh>
    <rPh sb="10" eb="11">
      <t>ヤマ</t>
    </rPh>
    <rPh sb="12" eb="13">
      <t>テ</t>
    </rPh>
    <rPh sb="13" eb="14">
      <t>マチ</t>
    </rPh>
    <phoneticPr fontId="2"/>
  </si>
  <si>
    <t>王子町／王子港町</t>
    <rPh sb="0" eb="2">
      <t>オウジ</t>
    </rPh>
    <rPh sb="2" eb="3">
      <t>マチ</t>
    </rPh>
    <rPh sb="4" eb="6">
      <t>オウジ</t>
    </rPh>
    <rPh sb="6" eb="8">
      <t>ミナトマチ</t>
    </rPh>
    <phoneticPr fontId="2"/>
  </si>
  <si>
    <t>生石港町／生石</t>
    <rPh sb="0" eb="2">
      <t>イクシ</t>
    </rPh>
    <rPh sb="2" eb="4">
      <t>ミナトマチ</t>
    </rPh>
    <rPh sb="5" eb="7">
      <t>イクシ</t>
    </rPh>
    <phoneticPr fontId="2"/>
  </si>
  <si>
    <t>浜の市／生石</t>
    <rPh sb="0" eb="1">
      <t>ハマ</t>
    </rPh>
    <rPh sb="2" eb="3">
      <t>シ</t>
    </rPh>
    <rPh sb="4" eb="6">
      <t>イクシ</t>
    </rPh>
    <phoneticPr fontId="2"/>
  </si>
  <si>
    <t>生石／ﾋﾞｭｰｽﾃｰｼﾞ高崎台</t>
    <rPh sb="0" eb="2">
      <t>イクシ</t>
    </rPh>
    <rPh sb="12" eb="14">
      <t>タカサキ</t>
    </rPh>
    <rPh sb="14" eb="15">
      <t>ダイ</t>
    </rPh>
    <phoneticPr fontId="2"/>
  </si>
  <si>
    <t>長浜町１・２丁目／大手町１丁目</t>
    <rPh sb="0" eb="2">
      <t>ナガハマ</t>
    </rPh>
    <rPh sb="2" eb="3">
      <t>マチ</t>
    </rPh>
    <rPh sb="6" eb="8">
      <t>チョウメ</t>
    </rPh>
    <rPh sb="9" eb="12">
      <t>オオテマチ</t>
    </rPh>
    <rPh sb="13" eb="15">
      <t>チョウメ</t>
    </rPh>
    <phoneticPr fontId="2"/>
  </si>
  <si>
    <t>長浜町１丁目／大手町２・３丁目</t>
    <phoneticPr fontId="2"/>
  </si>
  <si>
    <t>中央町／高砂町</t>
    <rPh sb="0" eb="3">
      <t>チュウオウマチ</t>
    </rPh>
    <rPh sb="4" eb="6">
      <t>タカサゴ</t>
    </rPh>
    <rPh sb="6" eb="7">
      <t>マチ</t>
    </rPh>
    <phoneticPr fontId="2"/>
  </si>
  <si>
    <t>都町４丁目／寿町</t>
    <rPh sb="0" eb="1">
      <t>ミヤコ</t>
    </rPh>
    <rPh sb="1" eb="2">
      <t>マチ</t>
    </rPh>
    <rPh sb="3" eb="5">
      <t>チョウメ</t>
    </rPh>
    <rPh sb="6" eb="8">
      <t>コトブキマチ</t>
    </rPh>
    <phoneticPr fontId="2"/>
  </si>
  <si>
    <t>都町１・２・３・４丁目／寿町</t>
    <rPh sb="0" eb="1">
      <t>ミヤコ</t>
    </rPh>
    <rPh sb="1" eb="2">
      <t>マチ</t>
    </rPh>
    <rPh sb="9" eb="11">
      <t>チョウメ</t>
    </rPh>
    <rPh sb="12" eb="14">
      <t>コトブキマチ</t>
    </rPh>
    <phoneticPr fontId="2"/>
  </si>
  <si>
    <t>要町／金池南１・２丁目</t>
    <rPh sb="0" eb="2">
      <t>カナメマチ</t>
    </rPh>
    <rPh sb="3" eb="5">
      <t>カナイケ</t>
    </rPh>
    <rPh sb="5" eb="6">
      <t>ミナミ</t>
    </rPh>
    <rPh sb="9" eb="11">
      <t>チョウメ</t>
    </rPh>
    <phoneticPr fontId="2"/>
  </si>
  <si>
    <t>桜ケ丘／上野丘１丁目</t>
    <rPh sb="0" eb="3">
      <t>サクラガオカ</t>
    </rPh>
    <rPh sb="4" eb="6">
      <t>ウエノ</t>
    </rPh>
    <rPh sb="6" eb="7">
      <t>オカ</t>
    </rPh>
    <rPh sb="8" eb="10">
      <t>チョウメ</t>
    </rPh>
    <phoneticPr fontId="2"/>
  </si>
  <si>
    <t>上野丘１丁目／金池南２丁目</t>
    <rPh sb="0" eb="2">
      <t>ウエノ</t>
    </rPh>
    <rPh sb="2" eb="3">
      <t>オカ</t>
    </rPh>
    <rPh sb="4" eb="6">
      <t>チョウメ</t>
    </rPh>
    <rPh sb="7" eb="9">
      <t>カナイケ</t>
    </rPh>
    <rPh sb="9" eb="10">
      <t>ミナミ</t>
    </rPh>
    <rPh sb="11" eb="13">
      <t>チョウメ</t>
    </rPh>
    <phoneticPr fontId="2"/>
  </si>
  <si>
    <t>末広町／要町／金池町１丁目</t>
    <rPh sb="0" eb="2">
      <t>スエヒロ</t>
    </rPh>
    <rPh sb="2" eb="3">
      <t>マチ</t>
    </rPh>
    <rPh sb="4" eb="6">
      <t>カナメマチ</t>
    </rPh>
    <rPh sb="7" eb="9">
      <t>カナイケ</t>
    </rPh>
    <rPh sb="9" eb="10">
      <t>マチ</t>
    </rPh>
    <rPh sb="11" eb="13">
      <t>チョウメ</t>
    </rPh>
    <phoneticPr fontId="2"/>
  </si>
  <si>
    <t>上野町／六坊南町</t>
    <rPh sb="0" eb="2">
      <t>ウエノ</t>
    </rPh>
    <rPh sb="2" eb="3">
      <t>マチ</t>
    </rPh>
    <rPh sb="4" eb="6">
      <t>ロクボウ</t>
    </rPh>
    <rPh sb="6" eb="7">
      <t>ミナミ</t>
    </rPh>
    <rPh sb="7" eb="8">
      <t>マチ</t>
    </rPh>
    <phoneticPr fontId="2"/>
  </si>
  <si>
    <t>上野丘東／元町</t>
    <rPh sb="0" eb="2">
      <t>ウエノ</t>
    </rPh>
    <rPh sb="2" eb="3">
      <t>オカ</t>
    </rPh>
    <rPh sb="3" eb="4">
      <t>ヒガシ</t>
    </rPh>
    <rPh sb="5" eb="7">
      <t>モトマチ</t>
    </rPh>
    <phoneticPr fontId="2"/>
  </si>
  <si>
    <t>舞鶴町３丁目／中島東１丁目</t>
    <rPh sb="0" eb="2">
      <t>マイヅル</t>
    </rPh>
    <rPh sb="2" eb="3">
      <t>マチ</t>
    </rPh>
    <rPh sb="4" eb="6">
      <t>チョウメ</t>
    </rPh>
    <rPh sb="7" eb="9">
      <t>ナカシマ</t>
    </rPh>
    <rPh sb="9" eb="10">
      <t>ヒガシ</t>
    </rPh>
    <rPh sb="11" eb="13">
      <t>チョウメ</t>
    </rPh>
    <phoneticPr fontId="2"/>
  </si>
  <si>
    <t>城崎町３丁目／中島中央１丁目</t>
    <rPh sb="0" eb="3">
      <t>シロサキマチ</t>
    </rPh>
    <rPh sb="4" eb="6">
      <t>チョウメ</t>
    </rPh>
    <rPh sb="7" eb="9">
      <t>ナカシマ</t>
    </rPh>
    <rPh sb="9" eb="11">
      <t>チュウオウ</t>
    </rPh>
    <rPh sb="12" eb="14">
      <t>チョウメ</t>
    </rPh>
    <phoneticPr fontId="2"/>
  </si>
  <si>
    <t>中島西１丁目／荷揚町</t>
    <rPh sb="0" eb="2">
      <t>ナカシマ</t>
    </rPh>
    <rPh sb="2" eb="3">
      <t>ニシ</t>
    </rPh>
    <rPh sb="4" eb="6">
      <t>チョウメ</t>
    </rPh>
    <rPh sb="7" eb="10">
      <t>ニアゲマチ</t>
    </rPh>
    <phoneticPr fontId="2"/>
  </si>
  <si>
    <t>新川町２丁目／新川西</t>
    <rPh sb="0" eb="2">
      <t>シンカワ</t>
    </rPh>
    <rPh sb="2" eb="3">
      <t>マチ</t>
    </rPh>
    <rPh sb="4" eb="6">
      <t>チョウメ</t>
    </rPh>
    <rPh sb="7" eb="9">
      <t>シンカワ</t>
    </rPh>
    <rPh sb="9" eb="10">
      <t>ニシ</t>
    </rPh>
    <phoneticPr fontId="2"/>
  </si>
  <si>
    <t>浜町北／浜町東</t>
    <rPh sb="0" eb="1">
      <t>ハマ</t>
    </rPh>
    <rPh sb="1" eb="2">
      <t>マチ</t>
    </rPh>
    <rPh sb="2" eb="3">
      <t>キタ</t>
    </rPh>
    <rPh sb="4" eb="5">
      <t>ハマ</t>
    </rPh>
    <rPh sb="5" eb="6">
      <t>マチ</t>
    </rPh>
    <rPh sb="6" eb="7">
      <t>ヒガシ</t>
    </rPh>
    <phoneticPr fontId="2"/>
  </si>
  <si>
    <t>豊町２丁目／弁天１丁目</t>
    <rPh sb="0" eb="2">
      <t>ユタカマチ</t>
    </rPh>
    <rPh sb="3" eb="5">
      <t>チョウメ</t>
    </rPh>
    <rPh sb="6" eb="8">
      <t>ベンテン</t>
    </rPh>
    <rPh sb="9" eb="11">
      <t>チョウメ</t>
    </rPh>
    <phoneticPr fontId="2"/>
  </si>
  <si>
    <t>新川西／芦崎</t>
    <rPh sb="0" eb="2">
      <t>シンカワ</t>
    </rPh>
    <rPh sb="2" eb="3">
      <t>ニシ</t>
    </rPh>
    <rPh sb="4" eb="6">
      <t>アシザキ</t>
    </rPh>
    <phoneticPr fontId="2"/>
  </si>
  <si>
    <t>新川西／浜町東／芦崎</t>
    <rPh sb="0" eb="2">
      <t>シンカワ</t>
    </rPh>
    <rPh sb="2" eb="3">
      <t>ニシ</t>
    </rPh>
    <rPh sb="4" eb="5">
      <t>ハマ</t>
    </rPh>
    <rPh sb="5" eb="6">
      <t>マチ</t>
    </rPh>
    <rPh sb="6" eb="7">
      <t>ヒガシ</t>
    </rPh>
    <rPh sb="8" eb="10">
      <t>アシザキ</t>
    </rPh>
    <phoneticPr fontId="2"/>
  </si>
  <si>
    <t>令和7年3月１日現在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</si>
</sst>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48"/>
      <name val="Meiryo UI"/>
      <family val="3"/>
      <charset val="128"/>
    </font>
    <font>
      <b/>
      <sz val="36"/>
      <name val="Meiryo UI"/>
      <family val="3"/>
      <charset val="128"/>
    </font>
    <font>
      <b/>
      <sz val="28"/>
      <name val="Meiryo UI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FF7C80"/>
      <name val="Meiryo UI"/>
      <family val="3"/>
      <charset val="128"/>
    </font>
    <font>
      <b/>
      <sz val="22"/>
      <color rgb="FFFF7C80"/>
      <name val="Meiryo UI"/>
      <family val="3"/>
      <charset val="128"/>
    </font>
    <font>
      <b/>
      <sz val="12"/>
      <color theme="3" tint="0.39997558519241921"/>
      <name val="Meiryo UI"/>
      <family val="3"/>
      <charset val="128"/>
    </font>
    <font>
      <b/>
      <sz val="22"/>
      <color theme="3" tint="0.39997558519241921"/>
      <name val="Meiryo UI"/>
      <family val="3"/>
      <charset val="128"/>
    </font>
    <font>
      <b/>
      <sz val="10"/>
      <color theme="3" tint="0.39997558519241921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color rgb="FF92D050"/>
      <name val="Meiryo UI"/>
      <family val="3"/>
      <charset val="128"/>
    </font>
    <font>
      <b/>
      <sz val="24"/>
      <name val="Meiryo UI"/>
      <family val="3"/>
      <charset val="128"/>
    </font>
    <font>
      <b/>
      <sz val="24"/>
      <color theme="1" tint="0.14999847407452621"/>
      <name val="Meiryo UI"/>
      <family val="3"/>
      <charset val="128"/>
    </font>
    <font>
      <b/>
      <sz val="14"/>
      <name val="Meiryo UI"/>
      <family val="3"/>
      <charset val="128"/>
    </font>
    <font>
      <b/>
      <sz val="14"/>
      <color theme="1" tint="0.14999847407452621"/>
      <name val="Meiryo UI"/>
      <family val="3"/>
      <charset val="128"/>
    </font>
    <font>
      <b/>
      <sz val="11"/>
      <color theme="1" tint="0.1499984740745262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6"/>
      <color rgb="FFFF9999"/>
      <name val="Meiryo UI"/>
      <family val="3"/>
      <charset val="128"/>
    </font>
    <font>
      <sz val="18"/>
      <color rgb="FFFF9999"/>
      <name val="Meiryo UI"/>
      <family val="3"/>
      <charset val="128"/>
    </font>
    <font>
      <sz val="18"/>
      <name val="Meiryo UI"/>
      <family val="3"/>
      <charset val="128"/>
    </font>
    <font>
      <sz val="12"/>
      <color theme="1" tint="0.249977111117893"/>
      <name val="Meiryo UI"/>
      <family val="3"/>
      <charset val="128"/>
    </font>
    <font>
      <b/>
      <sz val="12"/>
      <color theme="1" tint="0.249977111117893"/>
      <name val="Meiryo UI"/>
      <family val="3"/>
      <charset val="128"/>
    </font>
    <font>
      <b/>
      <sz val="10"/>
      <color theme="1" tint="0.249977111117893"/>
      <name val="Meiryo UI"/>
      <family val="3"/>
      <charset val="128"/>
    </font>
    <font>
      <b/>
      <sz val="8"/>
      <color theme="1" tint="0.249977111117893"/>
      <name val="Meiryo UI"/>
      <family val="3"/>
      <charset val="128"/>
    </font>
    <font>
      <b/>
      <sz val="6"/>
      <color theme="1" tint="0.249977111117893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theme="1" tint="0.249977111117893"/>
      <name val="Meiryo UI"/>
      <family val="3"/>
      <charset val="128"/>
    </font>
    <font>
      <sz val="10"/>
      <color theme="1" tint="0.249977111117893"/>
      <name val="Meiryo UI"/>
      <family val="3"/>
      <charset val="128"/>
    </font>
    <font>
      <sz val="11"/>
      <name val="Meiryo UI"/>
      <family val="3"/>
      <charset val="128"/>
    </font>
    <font>
      <b/>
      <sz val="8"/>
      <name val="Meiryo UI"/>
      <family val="3"/>
      <charset val="128"/>
    </font>
    <font>
      <b/>
      <sz val="6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6"/>
      <name val="Meiryo UI"/>
      <family val="3"/>
      <charset val="128"/>
    </font>
    <font>
      <sz val="16"/>
      <color theme="3" tint="0.39997558519241921"/>
      <name val="Meiryo UI"/>
      <family val="3"/>
      <charset val="128"/>
    </font>
    <font>
      <sz val="16"/>
      <color rgb="FF00B050"/>
      <name val="Meiryo UI"/>
      <family val="3"/>
      <charset val="128"/>
    </font>
    <font>
      <sz val="10"/>
      <color rgb="FFFF9999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 tint="0.249977111117893"/>
      <name val="Meiryo UI"/>
      <family val="3"/>
      <charset val="128"/>
    </font>
    <font>
      <sz val="6"/>
      <color theme="1" tint="0.249977111117893"/>
      <name val="Meiryo UI"/>
      <family val="3"/>
      <charset val="128"/>
    </font>
    <font>
      <sz val="6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9FF3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6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38" fontId="9" fillId="2" borderId="25" xfId="0" applyNumberFormat="1" applyFont="1" applyFill="1" applyBorder="1"/>
    <xf numFmtId="0" fontId="10" fillId="0" borderId="0" xfId="0" applyFont="1" applyAlignment="1">
      <alignment horizontal="right"/>
    </xf>
    <xf numFmtId="0" fontId="10" fillId="0" borderId="0" xfId="0" applyFont="1"/>
    <xf numFmtId="176" fontId="11" fillId="3" borderId="25" xfId="0" applyNumberFormat="1" applyFont="1" applyFill="1" applyBorder="1"/>
    <xf numFmtId="0" fontId="12" fillId="0" borderId="0" xfId="0" applyFont="1"/>
    <xf numFmtId="0" fontId="6" fillId="0" borderId="0" xfId="0" applyFont="1" applyAlignment="1">
      <alignment horizontal="center"/>
    </xf>
    <xf numFmtId="0" fontId="13" fillId="0" borderId="0" xfId="0" applyFont="1"/>
    <xf numFmtId="38" fontId="5" fillId="0" borderId="0" xfId="1" applyFont="1" applyFill="1" applyBorder="1"/>
    <xf numFmtId="0" fontId="6" fillId="7" borderId="0" xfId="0" applyFont="1" applyFill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38" fontId="15" fillId="4" borderId="25" xfId="1" applyFont="1" applyFill="1" applyBorder="1"/>
    <xf numFmtId="38" fontId="15" fillId="7" borderId="0" xfId="1" applyFont="1" applyFill="1" applyBorder="1"/>
    <xf numFmtId="0" fontId="24" fillId="0" borderId="0" xfId="0" applyFont="1" applyAlignment="1">
      <alignment horizontal="center" vertical="center"/>
    </xf>
    <xf numFmtId="177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177" fontId="27" fillId="0" borderId="25" xfId="0" applyNumberFormat="1" applyFont="1" applyBorder="1" applyAlignment="1">
      <alignment horizontal="center" vertical="center" wrapText="1"/>
    </xf>
    <xf numFmtId="177" fontId="28" fillId="0" borderId="25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38" fontId="27" fillId="0" borderId="31" xfId="1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38" fontId="33" fillId="0" borderId="31" xfId="1" applyFont="1" applyBorder="1" applyAlignment="1">
      <alignment horizontal="center" vertical="center" wrapText="1"/>
    </xf>
    <xf numFmtId="177" fontId="33" fillId="0" borderId="25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13" fillId="0" borderId="20" xfId="0" applyFont="1" applyBorder="1" applyAlignment="1">
      <alignment horizontal="center" vertical="center"/>
    </xf>
    <xf numFmtId="177" fontId="34" fillId="0" borderId="25" xfId="0" applyNumberFormat="1" applyFont="1" applyBorder="1" applyAlignment="1">
      <alignment horizontal="center" vertical="center" wrapText="1"/>
    </xf>
    <xf numFmtId="0" fontId="35" fillId="0" borderId="15" xfId="0" applyFont="1" applyBorder="1" applyAlignment="1">
      <alignment horizontal="right" vertical="center"/>
    </xf>
    <xf numFmtId="0" fontId="35" fillId="0" borderId="8" xfId="0" applyFont="1" applyBorder="1" applyAlignment="1">
      <alignment horizontal="center" vertical="center"/>
    </xf>
    <xf numFmtId="38" fontId="35" fillId="0" borderId="9" xfId="1" applyFont="1" applyBorder="1" applyAlignment="1">
      <alignment vertical="center"/>
    </xf>
    <xf numFmtId="0" fontId="26" fillId="0" borderId="32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38" fontId="35" fillId="0" borderId="6" xfId="1" applyFont="1" applyBorder="1" applyAlignment="1">
      <alignment vertical="center"/>
    </xf>
    <xf numFmtId="0" fontId="35" fillId="0" borderId="4" xfId="0" applyFont="1" applyBorder="1" applyAlignment="1">
      <alignment horizontal="right" vertical="center"/>
    </xf>
    <xf numFmtId="38" fontId="35" fillId="0" borderId="43" xfId="1" applyFont="1" applyBorder="1" applyAlignment="1">
      <alignment vertical="center"/>
    </xf>
    <xf numFmtId="0" fontId="35" fillId="0" borderId="53" xfId="0" applyFont="1" applyBorder="1" applyAlignment="1">
      <alignment horizontal="right" vertical="center"/>
    </xf>
    <xf numFmtId="0" fontId="26" fillId="5" borderId="25" xfId="0" applyFont="1" applyFill="1" applyBorder="1" applyAlignment="1">
      <alignment horizontal="center" vertical="center"/>
    </xf>
    <xf numFmtId="38" fontId="27" fillId="5" borderId="31" xfId="1" applyFont="1" applyFill="1" applyBorder="1" applyAlignment="1">
      <alignment horizontal="center" vertical="center" wrapText="1"/>
    </xf>
    <xf numFmtId="177" fontId="27" fillId="5" borderId="25" xfId="0" applyNumberFormat="1" applyFont="1" applyFill="1" applyBorder="1" applyAlignment="1">
      <alignment horizontal="center" vertical="center" wrapText="1"/>
    </xf>
    <xf numFmtId="177" fontId="28" fillId="5" borderId="25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26" fillId="0" borderId="1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 shrinkToFit="1"/>
    </xf>
    <xf numFmtId="38" fontId="26" fillId="0" borderId="25" xfId="1" applyFont="1" applyBorder="1" applyAlignment="1">
      <alignment horizontal="center" vertical="center" shrinkToFit="1"/>
    </xf>
    <xf numFmtId="177" fontId="26" fillId="0" borderId="25" xfId="0" applyNumberFormat="1" applyFont="1" applyBorder="1" applyAlignment="1">
      <alignment horizontal="center" vertical="center" shrinkToFit="1"/>
    </xf>
    <xf numFmtId="0" fontId="31" fillId="0" borderId="0" xfId="0" applyFont="1" applyAlignment="1">
      <alignment vertical="center" shrinkToFit="1"/>
    </xf>
    <xf numFmtId="38" fontId="26" fillId="0" borderId="31" xfId="1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 shrinkToFit="1"/>
    </xf>
    <xf numFmtId="38" fontId="13" fillId="0" borderId="31" xfId="1" applyFont="1" applyBorder="1" applyAlignment="1">
      <alignment horizontal="center" vertical="center" shrinkToFit="1"/>
    </xf>
    <xf numFmtId="177" fontId="13" fillId="0" borderId="25" xfId="0" applyNumberFormat="1" applyFont="1" applyBorder="1" applyAlignment="1">
      <alignment horizontal="center" vertical="center" shrinkToFit="1"/>
    </xf>
    <xf numFmtId="0" fontId="35" fillId="0" borderId="0" xfId="0" applyFont="1" applyAlignment="1">
      <alignment vertical="center" shrinkToFit="1"/>
    </xf>
    <xf numFmtId="0" fontId="13" fillId="0" borderId="20" xfId="0" applyFont="1" applyBorder="1" applyAlignment="1">
      <alignment horizontal="center" vertical="center" shrinkToFit="1"/>
    </xf>
    <xf numFmtId="0" fontId="26" fillId="0" borderId="32" xfId="0" applyFont="1" applyBorder="1" applyAlignment="1">
      <alignment horizontal="center" vertical="center" shrinkToFit="1"/>
    </xf>
    <xf numFmtId="0" fontId="26" fillId="5" borderId="50" xfId="0" applyFont="1" applyFill="1" applyBorder="1" applyAlignment="1">
      <alignment horizontal="center" vertical="center" shrinkToFit="1"/>
    </xf>
    <xf numFmtId="38" fontId="26" fillId="5" borderId="66" xfId="1" applyFont="1" applyFill="1" applyBorder="1" applyAlignment="1">
      <alignment horizontal="center" vertical="center" shrinkToFit="1"/>
    </xf>
    <xf numFmtId="177" fontId="26" fillId="5" borderId="50" xfId="0" applyNumberFormat="1" applyFont="1" applyFill="1" applyBorder="1" applyAlignment="1">
      <alignment horizontal="center" vertical="center" shrinkToFit="1"/>
    </xf>
    <xf numFmtId="0" fontId="35" fillId="0" borderId="8" xfId="0" applyFont="1" applyBorder="1" applyAlignment="1">
      <alignment horizontal="left" vertical="center" shrinkToFit="1"/>
    </xf>
    <xf numFmtId="0" fontId="21" fillId="0" borderId="0" xfId="0" applyFont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38" fontId="33" fillId="0" borderId="31" xfId="1" applyFont="1" applyBorder="1" applyAlignment="1">
      <alignment horizontal="center" vertical="center" shrinkToFit="1"/>
    </xf>
    <xf numFmtId="177" fontId="33" fillId="0" borderId="25" xfId="0" applyNumberFormat="1" applyFont="1" applyBorder="1" applyAlignment="1">
      <alignment horizontal="center" vertical="center" shrinkToFit="1"/>
    </xf>
    <xf numFmtId="177" fontId="34" fillId="0" borderId="25" xfId="0" applyNumberFormat="1" applyFont="1" applyBorder="1" applyAlignment="1">
      <alignment horizontal="center" vertical="center" shrinkToFit="1"/>
    </xf>
    <xf numFmtId="0" fontId="32" fillId="0" borderId="0" xfId="0" applyFont="1" applyAlignment="1">
      <alignment vertical="center" shrinkToFit="1"/>
    </xf>
    <xf numFmtId="0" fontId="29" fillId="0" borderId="0" xfId="0" applyFont="1" applyAlignment="1">
      <alignment vertical="center" shrinkToFit="1"/>
    </xf>
    <xf numFmtId="0" fontId="35" fillId="0" borderId="2" xfId="0" applyFont="1" applyBorder="1" applyAlignment="1">
      <alignment horizontal="left" vertical="center" shrinkToFit="1"/>
    </xf>
    <xf numFmtId="0" fontId="35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6" fillId="5" borderId="25" xfId="0" applyFont="1" applyFill="1" applyBorder="1" applyAlignment="1">
      <alignment horizontal="center" vertical="center" shrinkToFit="1"/>
    </xf>
    <xf numFmtId="38" fontId="26" fillId="5" borderId="31" xfId="1" applyFont="1" applyFill="1" applyBorder="1" applyAlignment="1">
      <alignment horizontal="center" vertical="center" shrinkToFit="1"/>
    </xf>
    <xf numFmtId="177" fontId="26" fillId="5" borderId="25" xfId="0" applyNumberFormat="1" applyFont="1" applyFill="1" applyBorder="1" applyAlignment="1">
      <alignment horizontal="center" vertical="center" shrinkToFit="1"/>
    </xf>
    <xf numFmtId="0" fontId="26" fillId="5" borderId="31" xfId="0" applyFont="1" applyFill="1" applyBorder="1" applyAlignment="1">
      <alignment vertical="center" shrinkToFi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distributed" vertical="center" shrinkToFit="1"/>
    </xf>
    <xf numFmtId="38" fontId="35" fillId="0" borderId="0" xfId="1" applyFont="1" applyAlignment="1">
      <alignment vertical="center"/>
    </xf>
    <xf numFmtId="177" fontId="35" fillId="0" borderId="0" xfId="0" applyNumberFormat="1" applyFont="1" applyAlignment="1">
      <alignment vertical="center"/>
    </xf>
    <xf numFmtId="177" fontId="35" fillId="0" borderId="0" xfId="0" applyNumberFormat="1" applyFont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horizontal="left" vertical="center" shrinkToFit="1"/>
    </xf>
    <xf numFmtId="38" fontId="31" fillId="0" borderId="26" xfId="1" applyFont="1" applyBorder="1" applyAlignment="1">
      <alignment vertical="center"/>
    </xf>
    <xf numFmtId="0" fontId="31" fillId="0" borderId="15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6" xfId="0" applyFont="1" applyBorder="1" applyAlignment="1">
      <alignment horizontal="left" vertical="center" shrinkToFit="1"/>
    </xf>
    <xf numFmtId="38" fontId="31" fillId="0" borderId="17" xfId="1" applyFont="1" applyBorder="1" applyAlignment="1">
      <alignment vertical="center"/>
    </xf>
    <xf numFmtId="0" fontId="31" fillId="0" borderId="5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left" vertical="center" shrinkToFit="1"/>
    </xf>
    <xf numFmtId="38" fontId="31" fillId="0" borderId="6" xfId="1" applyFont="1" applyBorder="1" applyAlignment="1">
      <alignment vertical="center"/>
    </xf>
    <xf numFmtId="177" fontId="31" fillId="0" borderId="13" xfId="0" applyNumberFormat="1" applyFont="1" applyBorder="1" applyAlignment="1">
      <alignment vertical="center"/>
    </xf>
    <xf numFmtId="0" fontId="31" fillId="0" borderId="7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 applyAlignment="1">
      <alignment horizontal="left" vertical="center" shrinkToFit="1"/>
    </xf>
    <xf numFmtId="38" fontId="31" fillId="0" borderId="9" xfId="1" applyFont="1" applyBorder="1" applyAlignment="1">
      <alignment vertical="center"/>
    </xf>
    <xf numFmtId="0" fontId="31" fillId="0" borderId="10" xfId="0" applyFont="1" applyBorder="1" applyAlignment="1">
      <alignment horizontal="center" vertical="center"/>
    </xf>
    <xf numFmtId="38" fontId="31" fillId="0" borderId="12" xfId="1" applyFont="1" applyBorder="1" applyAlignment="1">
      <alignment vertical="center"/>
    </xf>
    <xf numFmtId="177" fontId="31" fillId="0" borderId="14" xfId="0" applyNumberFormat="1" applyFont="1" applyBorder="1" applyAlignment="1">
      <alignment vertical="center"/>
    </xf>
    <xf numFmtId="177" fontId="31" fillId="0" borderId="41" xfId="0" applyNumberFormat="1" applyFont="1" applyBorder="1" applyAlignment="1">
      <alignment vertical="center"/>
    </xf>
    <xf numFmtId="0" fontId="31" fillId="0" borderId="20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177" fontId="31" fillId="0" borderId="19" xfId="0" applyNumberFormat="1" applyFont="1" applyBorder="1" applyAlignment="1">
      <alignment vertical="center"/>
    </xf>
    <xf numFmtId="38" fontId="31" fillId="0" borderId="16" xfId="1" applyFont="1" applyBorder="1" applyAlignment="1">
      <alignment vertical="center"/>
    </xf>
    <xf numFmtId="38" fontId="31" fillId="0" borderId="2" xfId="1" applyFont="1" applyBorder="1" applyAlignment="1">
      <alignment vertical="center"/>
    </xf>
    <xf numFmtId="0" fontId="31" fillId="0" borderId="23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 shrinkToFit="1"/>
    </xf>
    <xf numFmtId="0" fontId="31" fillId="0" borderId="24" xfId="0" applyFont="1" applyBorder="1" applyAlignment="1">
      <alignment vertical="center" shrinkToFit="1"/>
    </xf>
    <xf numFmtId="38" fontId="31" fillId="0" borderId="27" xfId="1" applyFont="1" applyBorder="1" applyAlignment="1">
      <alignment vertical="center"/>
    </xf>
    <xf numFmtId="0" fontId="31" fillId="0" borderId="21" xfId="0" applyFont="1" applyBorder="1" applyAlignment="1">
      <alignment horizontal="center" vertical="center"/>
    </xf>
    <xf numFmtId="38" fontId="31" fillId="0" borderId="22" xfId="1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177" fontId="31" fillId="0" borderId="0" xfId="0" applyNumberFormat="1" applyFont="1" applyAlignment="1">
      <alignment vertical="center"/>
    </xf>
    <xf numFmtId="38" fontId="31" fillId="0" borderId="8" xfId="1" applyFont="1" applyBorder="1" applyAlignment="1">
      <alignment vertical="center"/>
    </xf>
    <xf numFmtId="0" fontId="35" fillId="0" borderId="15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3" xfId="0" applyFont="1" applyBorder="1" applyAlignment="1">
      <alignment horizontal="left" vertical="center" shrinkToFit="1"/>
    </xf>
    <xf numFmtId="38" fontId="35" fillId="0" borderId="3" xfId="1" applyFont="1" applyBorder="1" applyAlignment="1">
      <alignment vertical="center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38" fontId="35" fillId="0" borderId="2" xfId="1" applyFont="1" applyBorder="1" applyAlignment="1">
      <alignment vertical="center"/>
    </xf>
    <xf numFmtId="0" fontId="35" fillId="0" borderId="7" xfId="0" applyFont="1" applyBorder="1" applyAlignment="1">
      <alignment horizontal="center" vertical="center"/>
    </xf>
    <xf numFmtId="38" fontId="35" fillId="0" borderId="8" xfId="1" applyFont="1" applyBorder="1" applyAlignment="1">
      <alignment vertical="center"/>
    </xf>
    <xf numFmtId="0" fontId="35" fillId="0" borderId="28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38" fontId="35" fillId="0" borderId="29" xfId="1" applyFont="1" applyBorder="1" applyAlignment="1">
      <alignment vertical="center"/>
    </xf>
    <xf numFmtId="177" fontId="35" fillId="0" borderId="19" xfId="0" applyNumberFormat="1" applyFont="1" applyBorder="1" applyAlignment="1">
      <alignment vertical="center"/>
    </xf>
    <xf numFmtId="177" fontId="35" fillId="0" borderId="22" xfId="0" applyNumberFormat="1" applyFont="1" applyBorder="1" applyAlignment="1">
      <alignment vertical="center"/>
    </xf>
    <xf numFmtId="0" fontId="35" fillId="0" borderId="30" xfId="0" applyFont="1" applyBorder="1" applyAlignment="1">
      <alignment vertical="center" shrinkToFit="1"/>
    </xf>
    <xf numFmtId="0" fontId="35" fillId="0" borderId="10" xfId="0" applyFont="1" applyBorder="1" applyAlignment="1">
      <alignment horizontal="center" vertical="center"/>
    </xf>
    <xf numFmtId="38" fontId="35" fillId="0" borderId="12" xfId="1" applyFont="1" applyBorder="1" applyAlignment="1">
      <alignment vertical="center"/>
    </xf>
    <xf numFmtId="177" fontId="35" fillId="0" borderId="13" xfId="0" applyNumberFormat="1" applyFont="1" applyBorder="1" applyAlignment="1">
      <alignment vertical="center"/>
    </xf>
    <xf numFmtId="177" fontId="35" fillId="0" borderId="14" xfId="0" applyNumberFormat="1" applyFont="1" applyBorder="1" applyAlignment="1">
      <alignment vertical="center"/>
    </xf>
    <xf numFmtId="0" fontId="35" fillId="0" borderId="20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16" xfId="0" applyFont="1" applyBorder="1" applyAlignment="1">
      <alignment horizontal="left" vertical="center" shrinkToFit="1"/>
    </xf>
    <xf numFmtId="38" fontId="35" fillId="0" borderId="16" xfId="1" applyFont="1" applyBorder="1" applyAlignment="1">
      <alignment vertical="center"/>
    </xf>
    <xf numFmtId="38" fontId="35" fillId="0" borderId="17" xfId="1" applyFont="1" applyBorder="1" applyAlignment="1">
      <alignment vertical="center"/>
    </xf>
    <xf numFmtId="0" fontId="35" fillId="0" borderId="6" xfId="0" applyFont="1" applyBorder="1" applyAlignment="1" applyProtection="1">
      <alignment vertical="center"/>
      <protection locked="0"/>
    </xf>
    <xf numFmtId="0" fontId="35" fillId="0" borderId="6" xfId="0" applyFont="1" applyBorder="1" applyAlignment="1">
      <alignment vertical="center"/>
    </xf>
    <xf numFmtId="38" fontId="35" fillId="0" borderId="22" xfId="1" applyFont="1" applyBorder="1" applyAlignment="1">
      <alignment vertical="center"/>
    </xf>
    <xf numFmtId="0" fontId="35" fillId="0" borderId="0" xfId="0" applyFont="1" applyAlignment="1">
      <alignment horizontal="center" vertical="center" shrinkToFit="1"/>
    </xf>
    <xf numFmtId="38" fontId="35" fillId="0" borderId="0" xfId="1" applyFont="1" applyBorder="1" applyAlignment="1">
      <alignment vertical="center"/>
    </xf>
    <xf numFmtId="0" fontId="31" fillId="0" borderId="17" xfId="1" applyNumberFormat="1" applyFont="1" applyBorder="1" applyAlignment="1">
      <alignment vertical="center"/>
    </xf>
    <xf numFmtId="0" fontId="26" fillId="5" borderId="34" xfId="0" applyFont="1" applyFill="1" applyBorder="1" applyAlignment="1">
      <alignment horizontal="left" vertical="center" shrinkToFit="1"/>
    </xf>
    <xf numFmtId="38" fontId="26" fillId="5" borderId="67" xfId="1" applyFont="1" applyFill="1" applyBorder="1" applyAlignment="1">
      <alignment vertical="center"/>
    </xf>
    <xf numFmtId="177" fontId="26" fillId="5" borderId="37" xfId="0" applyNumberFormat="1" applyFont="1" applyFill="1" applyBorder="1" applyAlignment="1">
      <alignment vertical="center"/>
    </xf>
    <xf numFmtId="177" fontId="26" fillId="5" borderId="67" xfId="0" applyNumberFormat="1" applyFont="1" applyFill="1" applyBorder="1" applyAlignment="1">
      <alignment vertical="center"/>
    </xf>
    <xf numFmtId="0" fontId="26" fillId="5" borderId="35" xfId="0" applyFont="1" applyFill="1" applyBorder="1" applyAlignment="1">
      <alignment horizontal="left" vertical="center" shrinkToFit="1"/>
    </xf>
    <xf numFmtId="38" fontId="26" fillId="5" borderId="35" xfId="1" applyFont="1" applyFill="1" applyBorder="1" applyAlignment="1">
      <alignment vertical="center"/>
    </xf>
    <xf numFmtId="177" fontId="26" fillId="5" borderId="38" xfId="0" applyNumberFormat="1" applyFont="1" applyFill="1" applyBorder="1" applyAlignment="1">
      <alignment vertical="center"/>
    </xf>
    <xf numFmtId="177" fontId="26" fillId="5" borderId="35" xfId="0" applyNumberFormat="1" applyFont="1" applyFill="1" applyBorder="1" applyAlignment="1">
      <alignment vertical="center"/>
    </xf>
    <xf numFmtId="0" fontId="26" fillId="5" borderId="67" xfId="0" applyFont="1" applyFill="1" applyBorder="1" applyAlignment="1">
      <alignment horizontal="left" vertical="center" shrinkToFit="1"/>
    </xf>
    <xf numFmtId="0" fontId="31" fillId="0" borderId="5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38" fontId="31" fillId="0" borderId="68" xfId="1" applyFont="1" applyBorder="1" applyAlignment="1">
      <alignment vertical="center"/>
    </xf>
    <xf numFmtId="0" fontId="26" fillId="5" borderId="36" xfId="0" applyFont="1" applyFill="1" applyBorder="1" applyAlignment="1">
      <alignment horizontal="left" vertical="center" shrinkToFit="1"/>
    </xf>
    <xf numFmtId="38" fontId="26" fillId="5" borderId="36" xfId="1" applyFont="1" applyFill="1" applyBorder="1" applyAlignment="1">
      <alignment vertical="center"/>
    </xf>
    <xf numFmtId="177" fontId="26" fillId="5" borderId="39" xfId="0" applyNumberFormat="1" applyFont="1" applyFill="1" applyBorder="1" applyAlignment="1">
      <alignment vertical="center"/>
    </xf>
    <xf numFmtId="177" fontId="26" fillId="5" borderId="36" xfId="0" applyNumberFormat="1" applyFont="1" applyFill="1" applyBorder="1" applyAlignment="1">
      <alignment vertical="center"/>
    </xf>
    <xf numFmtId="0" fontId="26" fillId="5" borderId="19" xfId="0" applyFont="1" applyFill="1" applyBorder="1" applyAlignment="1">
      <alignment horizontal="center" vertical="center" shrinkToFit="1"/>
    </xf>
    <xf numFmtId="38" fontId="26" fillId="5" borderId="19" xfId="1" applyFont="1" applyFill="1" applyBorder="1" applyAlignment="1">
      <alignment vertical="center"/>
    </xf>
    <xf numFmtId="177" fontId="26" fillId="5" borderId="40" xfId="0" applyNumberFormat="1" applyFont="1" applyFill="1" applyBorder="1" applyAlignment="1">
      <alignment vertical="center"/>
    </xf>
    <xf numFmtId="177" fontId="26" fillId="5" borderId="19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35" fillId="0" borderId="15" xfId="0" applyFont="1" applyBorder="1" applyAlignment="1">
      <alignment horizontal="center" vertical="center" shrinkToFit="1"/>
    </xf>
    <xf numFmtId="0" fontId="35" fillId="0" borderId="16" xfId="0" applyFont="1" applyBorder="1" applyAlignment="1">
      <alignment horizontal="center" vertical="center" shrinkToFit="1"/>
    </xf>
    <xf numFmtId="38" fontId="35" fillId="0" borderId="45" xfId="1" applyFont="1" applyBorder="1" applyAlignment="1">
      <alignment vertical="center" shrinkToFit="1"/>
    </xf>
    <xf numFmtId="0" fontId="35" fillId="0" borderId="4" xfId="0" applyFont="1" applyBorder="1" applyAlignment="1">
      <alignment horizontal="center" vertical="center" shrinkToFit="1"/>
    </xf>
    <xf numFmtId="0" fontId="35" fillId="0" borderId="3" xfId="0" applyFont="1" applyBorder="1" applyAlignment="1">
      <alignment horizontal="center" vertical="center" shrinkToFit="1"/>
    </xf>
    <xf numFmtId="38" fontId="35" fillId="0" borderId="3" xfId="1" applyFont="1" applyBorder="1" applyAlignment="1">
      <alignment vertical="center" shrinkToFit="1"/>
    </xf>
    <xf numFmtId="0" fontId="35" fillId="0" borderId="5" xfId="0" applyFont="1" applyBorder="1" applyAlignment="1">
      <alignment horizontal="center" vertical="center" shrinkToFit="1"/>
    </xf>
    <xf numFmtId="0" fontId="35" fillId="0" borderId="2" xfId="0" applyFont="1" applyBorder="1" applyAlignment="1">
      <alignment horizontal="center" vertical="center" shrinkToFit="1"/>
    </xf>
    <xf numFmtId="38" fontId="35" fillId="0" borderId="43" xfId="1" applyFont="1" applyBorder="1" applyAlignment="1">
      <alignment vertical="center" shrinkToFit="1"/>
    </xf>
    <xf numFmtId="38" fontId="35" fillId="0" borderId="2" xfId="1" applyFont="1" applyBorder="1" applyAlignment="1">
      <alignment vertical="center" shrinkToFit="1"/>
    </xf>
    <xf numFmtId="38" fontId="35" fillId="0" borderId="6" xfId="1" applyFont="1" applyBorder="1" applyAlignment="1">
      <alignment vertical="center" shrinkToFit="1"/>
    </xf>
    <xf numFmtId="0" fontId="35" fillId="0" borderId="18" xfId="0" applyFont="1" applyBorder="1" applyAlignment="1">
      <alignment horizontal="center" vertical="center" shrinkToFit="1"/>
    </xf>
    <xf numFmtId="0" fontId="24" fillId="0" borderId="0" xfId="0" applyFont="1" applyAlignment="1">
      <alignment vertical="center" shrinkToFit="1"/>
    </xf>
    <xf numFmtId="0" fontId="35" fillId="0" borderId="28" xfId="0" applyFont="1" applyBorder="1" applyAlignment="1">
      <alignment horizontal="center" vertical="center" shrinkToFit="1"/>
    </xf>
    <xf numFmtId="0" fontId="35" fillId="0" borderId="23" xfId="0" applyFont="1" applyBorder="1" applyAlignment="1">
      <alignment horizontal="center" vertical="center" shrinkToFit="1"/>
    </xf>
    <xf numFmtId="0" fontId="35" fillId="0" borderId="23" xfId="0" applyFont="1" applyBorder="1" applyAlignment="1">
      <alignment horizontal="left" vertical="center" shrinkToFit="1"/>
    </xf>
    <xf numFmtId="38" fontId="35" fillId="0" borderId="44" xfId="1" applyFont="1" applyBorder="1" applyAlignment="1">
      <alignment vertical="center" shrinkToFit="1"/>
    </xf>
    <xf numFmtId="0" fontId="35" fillId="0" borderId="24" xfId="0" applyFont="1" applyBorder="1" applyAlignment="1">
      <alignment vertical="center" shrinkToFit="1"/>
    </xf>
    <xf numFmtId="0" fontId="35" fillId="0" borderId="10" xfId="0" applyFont="1" applyBorder="1" applyAlignment="1">
      <alignment horizontal="center" vertical="center" shrinkToFit="1"/>
    </xf>
    <xf numFmtId="0" fontId="35" fillId="0" borderId="11" xfId="0" applyFont="1" applyBorder="1" applyAlignment="1">
      <alignment horizontal="center" vertical="center" shrinkToFit="1"/>
    </xf>
    <xf numFmtId="0" fontId="35" fillId="0" borderId="2" xfId="0" applyFont="1" applyBorder="1" applyAlignment="1">
      <alignment vertical="center" shrinkToFit="1"/>
    </xf>
    <xf numFmtId="0" fontId="13" fillId="6" borderId="5" xfId="0" applyFont="1" applyFill="1" applyBorder="1" applyAlignment="1">
      <alignment vertical="center" shrinkToFit="1"/>
    </xf>
    <xf numFmtId="0" fontId="35" fillId="6" borderId="2" xfId="0" applyFont="1" applyFill="1" applyBorder="1" applyAlignment="1">
      <alignment horizontal="center" vertical="center" shrinkToFit="1"/>
    </xf>
    <xf numFmtId="0" fontId="35" fillId="6" borderId="2" xfId="0" applyFont="1" applyFill="1" applyBorder="1" applyAlignment="1">
      <alignment vertical="center" shrinkToFit="1"/>
    </xf>
    <xf numFmtId="0" fontId="35" fillId="6" borderId="43" xfId="0" applyFont="1" applyFill="1" applyBorder="1" applyAlignment="1">
      <alignment vertical="center" shrinkToFit="1"/>
    </xf>
    <xf numFmtId="38" fontId="35" fillId="0" borderId="42" xfId="1" applyFont="1" applyBorder="1" applyAlignment="1">
      <alignment vertical="center" shrinkToFit="1"/>
    </xf>
    <xf numFmtId="0" fontId="35" fillId="0" borderId="7" xfId="0" applyFont="1" applyBorder="1" applyAlignment="1">
      <alignment horizontal="center" vertical="center" shrinkToFit="1"/>
    </xf>
    <xf numFmtId="0" fontId="35" fillId="0" borderId="8" xfId="0" applyFont="1" applyBorder="1" applyAlignment="1">
      <alignment horizontal="center" vertical="center" shrinkToFit="1"/>
    </xf>
    <xf numFmtId="38" fontId="35" fillId="0" borderId="46" xfId="1" applyFont="1" applyBorder="1" applyAlignment="1">
      <alignment vertical="center" shrinkToFit="1"/>
    </xf>
    <xf numFmtId="0" fontId="35" fillId="0" borderId="21" xfId="0" applyFont="1" applyBorder="1" applyAlignment="1">
      <alignment horizontal="center" vertical="center" shrinkToFit="1"/>
    </xf>
    <xf numFmtId="177" fontId="35" fillId="0" borderId="19" xfId="0" applyNumberFormat="1" applyFont="1" applyBorder="1" applyAlignment="1">
      <alignment vertical="center" shrinkToFit="1"/>
    </xf>
    <xf numFmtId="0" fontId="35" fillId="0" borderId="46" xfId="0" applyFont="1" applyBorder="1" applyAlignment="1">
      <alignment horizontal="center" vertical="center" shrinkToFit="1"/>
    </xf>
    <xf numFmtId="0" fontId="35" fillId="0" borderId="8" xfId="0" applyFont="1" applyBorder="1" applyAlignment="1">
      <alignment vertical="center" shrinkToFit="1"/>
    </xf>
    <xf numFmtId="38" fontId="35" fillId="0" borderId="9" xfId="1" applyFont="1" applyBorder="1" applyAlignment="1">
      <alignment vertical="center" shrinkToFit="1"/>
    </xf>
    <xf numFmtId="0" fontId="35" fillId="0" borderId="8" xfId="0" applyFont="1" applyBorder="1" applyAlignment="1">
      <alignment horizontal="left" vertical="center"/>
    </xf>
    <xf numFmtId="38" fontId="35" fillId="0" borderId="47" xfId="1" applyFont="1" applyBorder="1" applyAlignment="1">
      <alignment vertical="center"/>
    </xf>
    <xf numFmtId="0" fontId="35" fillId="0" borderId="23" xfId="0" applyFont="1" applyBorder="1" applyAlignment="1">
      <alignment horizontal="center" vertical="center"/>
    </xf>
    <xf numFmtId="38" fontId="35" fillId="0" borderId="44" xfId="1" applyFont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38" fontId="35" fillId="0" borderId="11" xfId="1" applyFont="1" applyBorder="1" applyAlignment="1">
      <alignment vertical="center"/>
    </xf>
    <xf numFmtId="0" fontId="13" fillId="6" borderId="5" xfId="0" applyFont="1" applyFill="1" applyBorder="1" applyAlignment="1">
      <alignment vertical="center"/>
    </xf>
    <xf numFmtId="0" fontId="35" fillId="6" borderId="2" xfId="0" applyFont="1" applyFill="1" applyBorder="1" applyAlignment="1">
      <alignment horizontal="center" vertical="center"/>
    </xf>
    <xf numFmtId="0" fontId="35" fillId="6" borderId="43" xfId="0" applyFont="1" applyFill="1" applyBorder="1" applyAlignment="1">
      <alignment vertical="center"/>
    </xf>
    <xf numFmtId="38" fontId="35" fillId="0" borderId="42" xfId="1" applyFont="1" applyBorder="1" applyAlignment="1">
      <alignment vertical="center"/>
    </xf>
    <xf numFmtId="0" fontId="35" fillId="0" borderId="26" xfId="0" applyFont="1" applyBorder="1" applyAlignment="1">
      <alignment vertical="center"/>
    </xf>
    <xf numFmtId="38" fontId="35" fillId="0" borderId="46" xfId="1" applyFont="1" applyBorder="1" applyAlignment="1">
      <alignment vertical="center"/>
    </xf>
    <xf numFmtId="38" fontId="35" fillId="0" borderId="48" xfId="1" applyFont="1" applyBorder="1" applyAlignment="1">
      <alignment vertical="center"/>
    </xf>
    <xf numFmtId="0" fontId="35" fillId="0" borderId="18" xfId="0" applyFont="1" applyBorder="1" applyAlignment="1">
      <alignment horizontal="center" vertical="center"/>
    </xf>
    <xf numFmtId="0" fontId="35" fillId="0" borderId="3" xfId="0" applyFont="1" applyBorder="1" applyAlignment="1">
      <alignment horizontal="left" vertical="center"/>
    </xf>
    <xf numFmtId="177" fontId="35" fillId="0" borderId="13" xfId="0" applyNumberFormat="1" applyFont="1" applyBorder="1" applyAlignment="1">
      <alignment vertical="center" shrinkToFit="1"/>
    </xf>
    <xf numFmtId="38" fontId="35" fillId="0" borderId="48" xfId="0" applyNumberFormat="1" applyFont="1" applyBorder="1" applyAlignment="1">
      <alignment vertical="center"/>
    </xf>
    <xf numFmtId="0" fontId="35" fillId="0" borderId="49" xfId="0" applyFont="1" applyBorder="1" applyAlignment="1">
      <alignment horizontal="left" vertical="center" shrinkToFit="1"/>
    </xf>
    <xf numFmtId="38" fontId="35" fillId="0" borderId="23" xfId="1" applyFont="1" applyBorder="1" applyAlignment="1">
      <alignment vertical="center"/>
    </xf>
    <xf numFmtId="177" fontId="35" fillId="0" borderId="41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177" fontId="32" fillId="0" borderId="0" xfId="0" applyNumberFormat="1" applyFont="1" applyAlignment="1">
      <alignment vertical="center"/>
    </xf>
    <xf numFmtId="38" fontId="35" fillId="0" borderId="16" xfId="1" applyFont="1" applyBorder="1" applyAlignment="1">
      <alignment vertical="center" shrinkToFit="1"/>
    </xf>
    <xf numFmtId="38" fontId="35" fillId="0" borderId="8" xfId="1" applyFont="1" applyBorder="1" applyAlignment="1">
      <alignment vertical="center" shrinkToFit="1"/>
    </xf>
    <xf numFmtId="0" fontId="35" fillId="0" borderId="24" xfId="0" applyFont="1" applyBorder="1" applyAlignment="1">
      <alignment vertical="center"/>
    </xf>
    <xf numFmtId="0" fontId="35" fillId="0" borderId="2" xfId="0" applyFont="1" applyBorder="1" applyAlignment="1">
      <alignment vertical="center"/>
    </xf>
    <xf numFmtId="0" fontId="13" fillId="6" borderId="7" xfId="0" applyFont="1" applyFill="1" applyBorder="1" applyAlignment="1">
      <alignment vertical="center"/>
    </xf>
    <xf numFmtId="0" fontId="35" fillId="6" borderId="8" xfId="0" applyFont="1" applyFill="1" applyBorder="1" applyAlignment="1">
      <alignment horizontal="center" vertical="center"/>
    </xf>
    <xf numFmtId="0" fontId="35" fillId="6" borderId="8" xfId="0" applyFont="1" applyFill="1" applyBorder="1" applyAlignment="1">
      <alignment vertical="center"/>
    </xf>
    <xf numFmtId="0" fontId="35" fillId="6" borderId="46" xfId="0" applyFont="1" applyFill="1" applyBorder="1" applyAlignment="1">
      <alignment vertical="center"/>
    </xf>
    <xf numFmtId="38" fontId="35" fillId="0" borderId="45" xfId="1" applyFont="1" applyBorder="1" applyAlignment="1">
      <alignment vertical="center"/>
    </xf>
    <xf numFmtId="0" fontId="35" fillId="0" borderId="51" xfId="0" applyFont="1" applyBorder="1" applyAlignment="1">
      <alignment horizontal="center" vertical="center"/>
    </xf>
    <xf numFmtId="0" fontId="35" fillId="0" borderId="16" xfId="0" applyFont="1" applyBorder="1" applyAlignment="1">
      <alignment horizontal="left" vertical="center"/>
    </xf>
    <xf numFmtId="0" fontId="35" fillId="0" borderId="23" xfId="0" applyFont="1" applyBorder="1" applyAlignment="1">
      <alignment horizontal="left" vertical="center"/>
    </xf>
    <xf numFmtId="0" fontId="35" fillId="6" borderId="5" xfId="0" applyFont="1" applyFill="1" applyBorder="1" applyAlignment="1">
      <alignment vertical="center"/>
    </xf>
    <xf numFmtId="0" fontId="35" fillId="6" borderId="2" xfId="0" applyFont="1" applyFill="1" applyBorder="1" applyAlignment="1">
      <alignment vertical="center"/>
    </xf>
    <xf numFmtId="0" fontId="35" fillId="0" borderId="55" xfId="0" applyFont="1" applyBorder="1" applyAlignment="1">
      <alignment vertical="center"/>
    </xf>
    <xf numFmtId="38" fontId="35" fillId="0" borderId="56" xfId="1" applyFont="1" applyBorder="1" applyAlignment="1">
      <alignment vertical="center"/>
    </xf>
    <xf numFmtId="0" fontId="13" fillId="6" borderId="18" xfId="0" applyFont="1" applyFill="1" applyBorder="1" applyAlignment="1">
      <alignment vertical="center"/>
    </xf>
    <xf numFmtId="0" fontId="35" fillId="6" borderId="24" xfId="0" applyFont="1" applyFill="1" applyBorder="1" applyAlignment="1">
      <alignment vertical="center"/>
    </xf>
    <xf numFmtId="0" fontId="35" fillId="0" borderId="43" xfId="0" applyFont="1" applyBorder="1" applyAlignment="1" applyProtection="1">
      <alignment vertical="center"/>
      <protection locked="0"/>
    </xf>
    <xf numFmtId="0" fontId="35" fillId="0" borderId="46" xfId="0" applyFont="1" applyBorder="1" applyAlignment="1">
      <alignment vertical="center"/>
    </xf>
    <xf numFmtId="0" fontId="35" fillId="0" borderId="52" xfId="0" applyFont="1" applyBorder="1" applyAlignment="1">
      <alignment horizontal="center" vertical="center"/>
    </xf>
    <xf numFmtId="0" fontId="35" fillId="0" borderId="52" xfId="0" applyFont="1" applyBorder="1" applyAlignment="1">
      <alignment horizontal="left" vertical="center"/>
    </xf>
    <xf numFmtId="38" fontId="35" fillId="0" borderId="54" xfId="1" applyFont="1" applyBorder="1" applyAlignment="1">
      <alignment vertical="center"/>
    </xf>
    <xf numFmtId="0" fontId="35" fillId="0" borderId="42" xfId="0" applyFont="1" applyBorder="1" applyAlignment="1">
      <alignment vertical="center"/>
    </xf>
    <xf numFmtId="0" fontId="35" fillId="0" borderId="57" xfId="0" applyFont="1" applyBorder="1" applyAlignment="1">
      <alignment horizontal="center" vertical="center"/>
    </xf>
    <xf numFmtId="0" fontId="35" fillId="0" borderId="58" xfId="0" applyFont="1" applyBorder="1" applyAlignment="1">
      <alignment horizontal="center" vertical="center"/>
    </xf>
    <xf numFmtId="0" fontId="35" fillId="0" borderId="58" xfId="0" applyFont="1" applyBorder="1" applyAlignment="1">
      <alignment horizontal="left" vertical="center"/>
    </xf>
    <xf numFmtId="38" fontId="35" fillId="0" borderId="65" xfId="0" applyNumberFormat="1" applyFont="1" applyBorder="1" applyAlignment="1">
      <alignment vertical="center"/>
    </xf>
    <xf numFmtId="0" fontId="35" fillId="0" borderId="8" xfId="0" applyFont="1" applyBorder="1" applyAlignment="1">
      <alignment vertical="center"/>
    </xf>
    <xf numFmtId="38" fontId="35" fillId="0" borderId="46" xfId="0" applyNumberFormat="1" applyFont="1" applyBorder="1" applyAlignment="1">
      <alignment vertical="center"/>
    </xf>
    <xf numFmtId="0" fontId="35" fillId="0" borderId="35" xfId="0" applyFont="1" applyBorder="1" applyAlignment="1">
      <alignment vertical="center"/>
    </xf>
    <xf numFmtId="0" fontId="35" fillId="0" borderId="24" xfId="0" applyFont="1" applyBorder="1" applyAlignment="1">
      <alignment horizontal="center" vertical="center"/>
    </xf>
    <xf numFmtId="0" fontId="35" fillId="0" borderId="43" xfId="0" applyFont="1" applyBorder="1" applyAlignment="1">
      <alignment vertical="center"/>
    </xf>
    <xf numFmtId="0" fontId="35" fillId="0" borderId="35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78" xfId="0" applyFont="1" applyBorder="1" applyAlignment="1">
      <alignment horizontal="center" vertical="center"/>
    </xf>
    <xf numFmtId="38" fontId="35" fillId="0" borderId="9" xfId="0" applyNumberFormat="1" applyFont="1" applyBorder="1" applyAlignment="1">
      <alignment vertical="center"/>
    </xf>
    <xf numFmtId="0" fontId="35" fillId="0" borderId="36" xfId="0" applyFont="1" applyBorder="1" applyAlignment="1">
      <alignment vertical="center"/>
    </xf>
    <xf numFmtId="0" fontId="35" fillId="0" borderId="19" xfId="0" applyFont="1" applyBorder="1" applyAlignment="1">
      <alignment horizontal="center" vertical="center"/>
    </xf>
    <xf numFmtId="38" fontId="35" fillId="0" borderId="19" xfId="0" applyNumberFormat="1" applyFont="1" applyBorder="1" applyAlignment="1">
      <alignment vertical="center"/>
    </xf>
    <xf numFmtId="0" fontId="32" fillId="0" borderId="0" xfId="0" applyFont="1" applyAlignment="1">
      <alignment horizontal="center" vertical="center" shrinkToFit="1"/>
    </xf>
    <xf numFmtId="0" fontId="26" fillId="5" borderId="37" xfId="0" applyFont="1" applyFill="1" applyBorder="1" applyAlignment="1">
      <alignment horizontal="left" vertical="center"/>
    </xf>
    <xf numFmtId="0" fontId="26" fillId="5" borderId="38" xfId="0" applyFont="1" applyFill="1" applyBorder="1" applyAlignment="1">
      <alignment horizontal="left" vertical="center"/>
    </xf>
    <xf numFmtId="0" fontId="26" fillId="5" borderId="60" xfId="0" applyFont="1" applyFill="1" applyBorder="1" applyAlignment="1">
      <alignment horizontal="left" vertical="center"/>
    </xf>
    <xf numFmtId="38" fontId="26" fillId="5" borderId="59" xfId="1" applyFont="1" applyFill="1" applyBorder="1" applyAlignment="1">
      <alignment vertical="center"/>
    </xf>
    <xf numFmtId="177" fontId="26" fillId="5" borderId="60" xfId="0" applyNumberFormat="1" applyFont="1" applyFill="1" applyBorder="1" applyAlignment="1">
      <alignment vertical="center"/>
    </xf>
    <xf numFmtId="177" fontId="26" fillId="5" borderId="59" xfId="0" applyNumberFormat="1" applyFont="1" applyFill="1" applyBorder="1" applyAlignment="1">
      <alignment vertical="center"/>
    </xf>
    <xf numFmtId="0" fontId="26" fillId="5" borderId="39" xfId="0" applyFont="1" applyFill="1" applyBorder="1" applyAlignment="1">
      <alignment horizontal="left" vertical="center"/>
    </xf>
    <xf numFmtId="0" fontId="26" fillId="5" borderId="40" xfId="0" applyFont="1" applyFill="1" applyBorder="1" applyAlignment="1">
      <alignment horizontal="center" vertical="center"/>
    </xf>
    <xf numFmtId="177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distributed" vertical="center"/>
    </xf>
    <xf numFmtId="38" fontId="32" fillId="0" borderId="0" xfId="1" applyFont="1" applyAlignment="1">
      <alignment vertical="center"/>
    </xf>
    <xf numFmtId="0" fontId="35" fillId="0" borderId="45" xfId="0" applyFont="1" applyBorder="1" applyAlignment="1">
      <alignment vertical="center"/>
    </xf>
    <xf numFmtId="0" fontId="35" fillId="6" borderId="21" xfId="0" applyFont="1" applyFill="1" applyBorder="1" applyAlignment="1">
      <alignment vertical="center"/>
    </xf>
    <xf numFmtId="38" fontId="35" fillId="6" borderId="48" xfId="0" applyNumberFormat="1" applyFont="1" applyFill="1" applyBorder="1" applyAlignment="1">
      <alignment vertical="center"/>
    </xf>
    <xf numFmtId="38" fontId="35" fillId="6" borderId="19" xfId="1" applyFont="1" applyFill="1" applyBorder="1" applyAlignment="1">
      <alignment vertical="center"/>
    </xf>
    <xf numFmtId="38" fontId="35" fillId="6" borderId="22" xfId="0" applyNumberFormat="1" applyFont="1" applyFill="1" applyBorder="1" applyAlignment="1">
      <alignment vertical="center"/>
    </xf>
    <xf numFmtId="0" fontId="35" fillId="0" borderId="61" xfId="0" applyFont="1" applyBorder="1" applyAlignment="1">
      <alignment horizontal="center" vertical="center"/>
    </xf>
    <xf numFmtId="0" fontId="31" fillId="0" borderId="45" xfId="1" applyNumberFormat="1" applyFont="1" applyBorder="1" applyAlignment="1">
      <alignment vertical="center"/>
    </xf>
    <xf numFmtId="38" fontId="31" fillId="0" borderId="43" xfId="1" applyFont="1" applyBorder="1" applyAlignment="1">
      <alignment vertical="center"/>
    </xf>
    <xf numFmtId="0" fontId="31" fillId="0" borderId="28" xfId="0" applyFont="1" applyBorder="1" applyAlignment="1">
      <alignment horizontal="center" vertical="center"/>
    </xf>
    <xf numFmtId="0" fontId="31" fillId="0" borderId="23" xfId="0" applyFont="1" applyBorder="1" applyAlignment="1">
      <alignment horizontal="left" vertical="center" shrinkToFit="1"/>
    </xf>
    <xf numFmtId="38" fontId="31" fillId="0" borderId="44" xfId="1" applyFont="1" applyBorder="1" applyAlignment="1">
      <alignment vertical="center"/>
    </xf>
    <xf numFmtId="0" fontId="31" fillId="0" borderId="2" xfId="0" applyFont="1" applyBorder="1" applyAlignment="1">
      <alignment vertical="center" shrinkToFit="1"/>
    </xf>
    <xf numFmtId="0" fontId="31" fillId="6" borderId="5" xfId="0" applyFont="1" applyFill="1" applyBorder="1" applyAlignment="1">
      <alignment vertical="center"/>
    </xf>
    <xf numFmtId="0" fontId="31" fillId="6" borderId="2" xfId="0" applyFont="1" applyFill="1" applyBorder="1" applyAlignment="1">
      <alignment horizontal="center" vertical="center"/>
    </xf>
    <xf numFmtId="0" fontId="31" fillId="6" borderId="2" xfId="0" applyFont="1" applyFill="1" applyBorder="1" applyAlignment="1">
      <alignment vertical="center" shrinkToFit="1"/>
    </xf>
    <xf numFmtId="0" fontId="31" fillId="6" borderId="43" xfId="0" applyFont="1" applyFill="1" applyBorder="1" applyAlignment="1">
      <alignment vertical="center"/>
    </xf>
    <xf numFmtId="38" fontId="31" fillId="0" borderId="46" xfId="1" applyFont="1" applyBorder="1" applyAlignment="1">
      <alignment vertical="center"/>
    </xf>
    <xf numFmtId="38" fontId="31" fillId="0" borderId="29" xfId="1" applyFont="1" applyBorder="1" applyAlignment="1">
      <alignment vertical="center"/>
    </xf>
    <xf numFmtId="0" fontId="22" fillId="0" borderId="0" xfId="0" applyFont="1" applyAlignment="1">
      <alignment vertical="center"/>
    </xf>
    <xf numFmtId="0" fontId="31" fillId="0" borderId="16" xfId="0" applyFont="1" applyBorder="1" applyAlignment="1">
      <alignment horizontal="left" vertical="center"/>
    </xf>
    <xf numFmtId="0" fontId="26" fillId="5" borderId="34" xfId="0" applyFont="1" applyFill="1" applyBorder="1" applyAlignment="1">
      <alignment horizontal="center" vertical="center"/>
    </xf>
    <xf numFmtId="38" fontId="26" fillId="5" borderId="34" xfId="1" applyFont="1" applyFill="1" applyBorder="1" applyAlignment="1">
      <alignment vertical="center"/>
    </xf>
    <xf numFmtId="177" fontId="26" fillId="5" borderId="34" xfId="0" applyNumberFormat="1" applyFont="1" applyFill="1" applyBorder="1" applyAlignment="1">
      <alignment vertical="center"/>
    </xf>
    <xf numFmtId="0" fontId="31" fillId="0" borderId="2" xfId="0" applyFont="1" applyBorder="1" applyAlignment="1">
      <alignment horizontal="left" vertical="center"/>
    </xf>
    <xf numFmtId="0" fontId="26" fillId="5" borderId="35" xfId="0" applyFont="1" applyFill="1" applyBorder="1" applyAlignment="1">
      <alignment horizontal="center" vertical="center"/>
    </xf>
    <xf numFmtId="0" fontId="26" fillId="5" borderId="36" xfId="0" applyFont="1" applyFill="1" applyBorder="1" applyAlignment="1">
      <alignment horizontal="center" vertical="center"/>
    </xf>
    <xf numFmtId="0" fontId="26" fillId="5" borderId="19" xfId="0" applyFont="1" applyFill="1" applyBorder="1" applyAlignment="1">
      <alignment horizontal="center" vertical="center"/>
    </xf>
    <xf numFmtId="0" fontId="31" fillId="0" borderId="23" xfId="0" applyFont="1" applyBorder="1" applyAlignment="1">
      <alignment horizontal="left" vertical="center"/>
    </xf>
    <xf numFmtId="38" fontId="31" fillId="0" borderId="62" xfId="1" applyFont="1" applyBorder="1" applyAlignment="1">
      <alignment vertical="center"/>
    </xf>
    <xf numFmtId="0" fontId="31" fillId="0" borderId="8" xfId="0" applyFont="1" applyBorder="1" applyAlignment="1">
      <alignment horizontal="left" vertical="center"/>
    </xf>
    <xf numFmtId="0" fontId="31" fillId="0" borderId="64" xfId="0" applyFont="1" applyBorder="1" applyAlignment="1">
      <alignment horizontal="center" vertical="center"/>
    </xf>
    <xf numFmtId="0" fontId="31" fillId="0" borderId="3" xfId="0" applyFont="1" applyBorder="1" applyAlignment="1">
      <alignment horizontal="left" vertical="center"/>
    </xf>
    <xf numFmtId="38" fontId="31" fillId="0" borderId="42" xfId="1" applyFont="1" applyBorder="1" applyAlignment="1">
      <alignment vertical="center"/>
    </xf>
    <xf numFmtId="38" fontId="31" fillId="0" borderId="11" xfId="1" applyFont="1" applyBorder="1" applyAlignment="1">
      <alignment vertical="center"/>
    </xf>
    <xf numFmtId="0" fontId="31" fillId="0" borderId="63" xfId="0" applyFont="1" applyBorder="1" applyAlignment="1">
      <alignment horizontal="center" vertical="center"/>
    </xf>
    <xf numFmtId="0" fontId="31" fillId="0" borderId="63" xfId="0" applyFont="1" applyBorder="1" applyAlignment="1">
      <alignment horizontal="left" vertical="center"/>
    </xf>
    <xf numFmtId="177" fontId="31" fillId="0" borderId="22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17" xfId="1" applyNumberFormat="1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38" fontId="24" fillId="0" borderId="6" xfId="1" applyFont="1" applyBorder="1" applyAlignment="1">
      <alignment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38" fontId="24" fillId="0" borderId="9" xfId="1" applyFont="1" applyBorder="1" applyAlignment="1">
      <alignment vertical="center"/>
    </xf>
    <xf numFmtId="0" fontId="24" fillId="0" borderId="21" xfId="0" applyFont="1" applyBorder="1" applyAlignment="1">
      <alignment horizontal="center" vertical="center"/>
    </xf>
    <xf numFmtId="38" fontId="24" fillId="0" borderId="29" xfId="1" applyFont="1" applyBorder="1" applyAlignment="1">
      <alignment vertical="center"/>
    </xf>
    <xf numFmtId="177" fontId="24" fillId="0" borderId="19" xfId="0" applyNumberFormat="1" applyFont="1" applyBorder="1" applyAlignment="1">
      <alignment vertical="center"/>
    </xf>
    <xf numFmtId="177" fontId="24" fillId="0" borderId="22" xfId="0" applyNumberFormat="1" applyFont="1" applyBorder="1" applyAlignment="1">
      <alignment vertical="center"/>
    </xf>
    <xf numFmtId="38" fontId="35" fillId="0" borderId="48" xfId="1" applyFont="1" applyBorder="1" applyAlignment="1">
      <alignment vertical="center" shrinkToFit="1"/>
    </xf>
    <xf numFmtId="0" fontId="42" fillId="0" borderId="2" xfId="0" applyFont="1" applyBorder="1" applyAlignment="1">
      <alignment vertical="center"/>
    </xf>
    <xf numFmtId="38" fontId="31" fillId="6" borderId="43" xfId="0" applyNumberFormat="1" applyFont="1" applyFill="1" applyBorder="1" applyAlignment="1">
      <alignment vertical="center"/>
    </xf>
    <xf numFmtId="38" fontId="32" fillId="0" borderId="0" xfId="0" applyNumberFormat="1" applyFont="1" applyAlignment="1">
      <alignment vertical="center"/>
    </xf>
    <xf numFmtId="0" fontId="26" fillId="0" borderId="20" xfId="0" applyFont="1" applyBorder="1" applyAlignment="1">
      <alignment horizontal="center" vertical="center" shrinkToFit="1"/>
    </xf>
    <xf numFmtId="0" fontId="26" fillId="0" borderId="50" xfId="0" applyFont="1" applyBorder="1" applyAlignment="1">
      <alignment horizontal="center" vertical="center" shrinkToFit="1"/>
    </xf>
    <xf numFmtId="38" fontId="26" fillId="0" borderId="66" xfId="1" applyFont="1" applyBorder="1" applyAlignment="1">
      <alignment horizontal="center" vertical="center" shrinkToFit="1"/>
    </xf>
    <xf numFmtId="177" fontId="26" fillId="0" borderId="50" xfId="0" applyNumberFormat="1" applyFont="1" applyBorder="1" applyAlignment="1">
      <alignment horizontal="center" vertical="center" shrinkToFit="1"/>
    </xf>
    <xf numFmtId="38" fontId="35" fillId="0" borderId="0" xfId="0" applyNumberFormat="1" applyFont="1" applyAlignment="1">
      <alignment vertical="center"/>
    </xf>
    <xf numFmtId="177" fontId="31" fillId="0" borderId="13" xfId="0" applyNumberFormat="1" applyFont="1" applyBorder="1" applyAlignment="1">
      <alignment horizontal="right" vertical="center"/>
    </xf>
    <xf numFmtId="177" fontId="31" fillId="0" borderId="19" xfId="0" applyNumberFormat="1" applyFont="1" applyBorder="1" applyAlignment="1">
      <alignment horizontal="right" vertical="center"/>
    </xf>
    <xf numFmtId="0" fontId="41" fillId="0" borderId="2" xfId="0" applyFont="1" applyBorder="1" applyAlignment="1">
      <alignment horizontal="center" vertical="center"/>
    </xf>
    <xf numFmtId="0" fontId="35" fillId="0" borderId="67" xfId="0" applyFont="1" applyBorder="1" applyAlignment="1">
      <alignment horizontal="center" vertical="center"/>
    </xf>
    <xf numFmtId="0" fontId="35" fillId="0" borderId="67" xfId="0" applyFont="1" applyBorder="1" applyAlignment="1">
      <alignment vertical="center"/>
    </xf>
    <xf numFmtId="177" fontId="43" fillId="5" borderId="40" xfId="0" applyNumberFormat="1" applyFont="1" applyFill="1" applyBorder="1" applyAlignment="1">
      <alignment vertical="center"/>
    </xf>
    <xf numFmtId="177" fontId="43" fillId="5" borderId="19" xfId="0" applyNumberFormat="1" applyFont="1" applyFill="1" applyBorder="1" applyAlignment="1">
      <alignment vertical="center"/>
    </xf>
    <xf numFmtId="0" fontId="26" fillId="5" borderId="1" xfId="0" applyFont="1" applyFill="1" applyBorder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42" fillId="0" borderId="2" xfId="0" applyFont="1" applyBorder="1" applyAlignment="1">
      <alignment horizontal="left" vertical="center"/>
    </xf>
    <xf numFmtId="0" fontId="44" fillId="0" borderId="2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26" fillId="5" borderId="34" xfId="0" applyFont="1" applyFill="1" applyBorder="1" applyAlignment="1">
      <alignment horizontal="left" vertical="center"/>
    </xf>
    <xf numFmtId="0" fontId="26" fillId="5" borderId="35" xfId="0" applyFont="1" applyFill="1" applyBorder="1" applyAlignment="1">
      <alignment horizontal="left" vertical="center"/>
    </xf>
    <xf numFmtId="0" fontId="26" fillId="5" borderId="36" xfId="0" applyFont="1" applyFill="1" applyBorder="1" applyAlignment="1">
      <alignment horizontal="left" vertical="center"/>
    </xf>
    <xf numFmtId="38" fontId="28" fillId="0" borderId="31" xfId="1" applyFont="1" applyBorder="1" applyAlignment="1">
      <alignment horizontal="center" vertical="center" wrapText="1"/>
    </xf>
    <xf numFmtId="38" fontId="31" fillId="0" borderId="0" xfId="1" applyFont="1" applyBorder="1" applyAlignment="1">
      <alignment vertical="center"/>
    </xf>
    <xf numFmtId="38" fontId="29" fillId="0" borderId="0" xfId="0" applyNumberFormat="1" applyFont="1" applyAlignment="1">
      <alignment vertical="center"/>
    </xf>
    <xf numFmtId="177" fontId="29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31" fillId="0" borderId="69" xfId="0" applyFont="1" applyBorder="1" applyAlignment="1">
      <alignment horizontal="center" vertical="center"/>
    </xf>
    <xf numFmtId="0" fontId="31" fillId="0" borderId="70" xfId="0" applyFont="1" applyBorder="1" applyAlignment="1">
      <alignment horizontal="center" vertical="center"/>
    </xf>
    <xf numFmtId="0" fontId="26" fillId="8" borderId="1" xfId="0" applyFont="1" applyFill="1" applyBorder="1" applyAlignment="1">
      <alignment horizontal="center" vertical="center"/>
    </xf>
    <xf numFmtId="0" fontId="26" fillId="8" borderId="33" xfId="0" applyFont="1" applyFill="1" applyBorder="1" applyAlignment="1">
      <alignment horizontal="center" vertical="center"/>
    </xf>
    <xf numFmtId="0" fontId="26" fillId="8" borderId="31" xfId="0" applyFont="1" applyFill="1" applyBorder="1" applyAlignment="1">
      <alignment horizontal="center" vertical="center"/>
    </xf>
    <xf numFmtId="177" fontId="31" fillId="0" borderId="50" xfId="0" applyNumberFormat="1" applyFont="1" applyBorder="1" applyAlignment="1">
      <alignment horizontal="center" vertical="center"/>
    </xf>
    <xf numFmtId="177" fontId="31" fillId="0" borderId="13" xfId="0" applyNumberFormat="1" applyFont="1" applyBorder="1" applyAlignment="1">
      <alignment horizontal="center" vertical="center"/>
    </xf>
    <xf numFmtId="177" fontId="31" fillId="0" borderId="41" xfId="0" applyNumberFormat="1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1" fillId="0" borderId="7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72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35" fillId="0" borderId="72" xfId="0" applyFont="1" applyBorder="1" applyAlignment="1">
      <alignment horizontal="center" vertical="center"/>
    </xf>
    <xf numFmtId="177" fontId="35" fillId="0" borderId="50" xfId="0" applyNumberFormat="1" applyFont="1" applyBorder="1" applyAlignment="1">
      <alignment horizontal="center" vertical="center"/>
    </xf>
    <xf numFmtId="177" fontId="35" fillId="0" borderId="13" xfId="0" applyNumberFormat="1" applyFont="1" applyBorder="1" applyAlignment="1">
      <alignment horizontal="center" vertical="center"/>
    </xf>
    <xf numFmtId="177" fontId="35" fillId="0" borderId="41" xfId="0" applyNumberFormat="1" applyFont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35" fillId="0" borderId="48" xfId="0" applyFont="1" applyBorder="1" applyAlignment="1">
      <alignment horizontal="center" vertical="center"/>
    </xf>
    <xf numFmtId="0" fontId="35" fillId="0" borderId="71" xfId="0" applyFont="1" applyBorder="1" applyAlignment="1">
      <alignment horizontal="center" vertical="center"/>
    </xf>
    <xf numFmtId="0" fontId="26" fillId="5" borderId="5" xfId="0" applyFont="1" applyFill="1" applyBorder="1" applyAlignment="1">
      <alignment horizontal="center" vertical="center"/>
    </xf>
    <xf numFmtId="0" fontId="26" fillId="5" borderId="43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26" fillId="5" borderId="74" xfId="0" applyFont="1" applyFill="1" applyBorder="1" applyAlignment="1">
      <alignment horizontal="center" vertical="center"/>
    </xf>
    <xf numFmtId="0" fontId="26" fillId="5" borderId="27" xfId="0" applyFont="1" applyFill="1" applyBorder="1" applyAlignment="1">
      <alignment horizontal="center" vertical="center"/>
    </xf>
    <xf numFmtId="0" fontId="26" fillId="5" borderId="61" xfId="0" applyFont="1" applyFill="1" applyBorder="1" applyAlignment="1">
      <alignment horizontal="center" vertical="center"/>
    </xf>
    <xf numFmtId="0" fontId="26" fillId="5" borderId="75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 shrinkToFit="1"/>
    </xf>
    <xf numFmtId="0" fontId="26" fillId="5" borderId="31" xfId="0" applyFont="1" applyFill="1" applyBorder="1" applyAlignment="1">
      <alignment horizontal="center" vertical="center" shrinkToFit="1"/>
    </xf>
    <xf numFmtId="177" fontId="35" fillId="0" borderId="14" xfId="0" applyNumberFormat="1" applyFont="1" applyBorder="1" applyAlignment="1">
      <alignment horizontal="center" vertical="center"/>
    </xf>
    <xf numFmtId="177" fontId="35" fillId="0" borderId="73" xfId="0" applyNumberFormat="1" applyFont="1" applyBorder="1" applyAlignment="1">
      <alignment horizontal="center" vertical="center"/>
    </xf>
    <xf numFmtId="177" fontId="35" fillId="0" borderId="10" xfId="0" applyNumberFormat="1" applyFont="1" applyBorder="1" applyAlignment="1">
      <alignment horizontal="center" vertical="center"/>
    </xf>
    <xf numFmtId="177" fontId="35" fillId="0" borderId="53" xfId="0" applyNumberFormat="1" applyFont="1" applyBorder="1" applyAlignment="1">
      <alignment horizontal="center" vertical="center"/>
    </xf>
    <xf numFmtId="0" fontId="26" fillId="5" borderId="4" xfId="0" applyFont="1" applyFill="1" applyBorder="1" applyAlignment="1">
      <alignment horizontal="center" vertical="center"/>
    </xf>
    <xf numFmtId="0" fontId="26" fillId="5" borderId="42" xfId="0" applyFont="1" applyFill="1" applyBorder="1" applyAlignment="1">
      <alignment horizontal="center" vertical="center"/>
    </xf>
    <xf numFmtId="0" fontId="35" fillId="0" borderId="48" xfId="0" applyFont="1" applyBorder="1" applyAlignment="1">
      <alignment horizontal="center" vertical="center" shrinkToFit="1"/>
    </xf>
    <xf numFmtId="0" fontId="35" fillId="0" borderId="71" xfId="0" applyFont="1" applyBorder="1" applyAlignment="1">
      <alignment horizontal="center" vertical="center" shrinkToFit="1"/>
    </xf>
    <xf numFmtId="0" fontId="35" fillId="0" borderId="69" xfId="0" applyFont="1" applyBorder="1" applyAlignment="1">
      <alignment horizontal="center" vertical="center"/>
    </xf>
    <xf numFmtId="0" fontId="35" fillId="0" borderId="70" xfId="0" applyFont="1" applyBorder="1" applyAlignment="1">
      <alignment horizontal="center" vertical="center"/>
    </xf>
    <xf numFmtId="0" fontId="13" fillId="8" borderId="76" xfId="0" applyFont="1" applyFill="1" applyBorder="1" applyAlignment="1">
      <alignment horizontal="center" vertical="center"/>
    </xf>
    <xf numFmtId="0" fontId="13" fillId="8" borderId="66" xfId="0" applyFont="1" applyFill="1" applyBorder="1" applyAlignment="1">
      <alignment horizontal="center" vertical="center"/>
    </xf>
    <xf numFmtId="177" fontId="35" fillId="0" borderId="34" xfId="0" applyNumberFormat="1" applyFont="1" applyBorder="1" applyAlignment="1">
      <alignment horizontal="center" vertical="center"/>
    </xf>
    <xf numFmtId="177" fontId="35" fillId="0" borderId="35" xfId="0" applyNumberFormat="1" applyFont="1" applyBorder="1" applyAlignment="1">
      <alignment horizontal="center" vertical="center"/>
    </xf>
    <xf numFmtId="177" fontId="35" fillId="0" borderId="36" xfId="0" applyNumberFormat="1" applyFont="1" applyBorder="1" applyAlignment="1">
      <alignment horizontal="center" vertical="center"/>
    </xf>
    <xf numFmtId="0" fontId="13" fillId="8" borderId="20" xfId="0" applyFont="1" applyFill="1" applyBorder="1" applyAlignment="1">
      <alignment horizontal="center" vertical="center"/>
    </xf>
    <xf numFmtId="177" fontId="35" fillId="0" borderId="66" xfId="0" applyNumberFormat="1" applyFont="1" applyBorder="1" applyAlignment="1">
      <alignment horizontal="center" vertical="center"/>
    </xf>
    <xf numFmtId="177" fontId="35" fillId="0" borderId="50" xfId="0" applyNumberFormat="1" applyFont="1" applyBorder="1" applyAlignment="1">
      <alignment horizontal="center" vertical="center" shrinkToFit="1"/>
    </xf>
    <xf numFmtId="177" fontId="35" fillId="0" borderId="13" xfId="0" applyNumberFormat="1" applyFont="1" applyBorder="1" applyAlignment="1">
      <alignment horizontal="center" vertical="center" shrinkToFit="1"/>
    </xf>
    <xf numFmtId="177" fontId="35" fillId="0" borderId="41" xfId="0" applyNumberFormat="1" applyFont="1" applyBorder="1" applyAlignment="1">
      <alignment horizontal="center" vertical="center" shrinkToFit="1"/>
    </xf>
    <xf numFmtId="0" fontId="35" fillId="0" borderId="77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26" fillId="5" borderId="6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center" vertical="center"/>
    </xf>
    <xf numFmtId="0" fontId="26" fillId="5" borderId="9" xfId="0" applyFont="1" applyFill="1" applyBorder="1" applyAlignment="1">
      <alignment horizontal="center" vertical="center"/>
    </xf>
    <xf numFmtId="0" fontId="26" fillId="5" borderId="15" xfId="0" applyFont="1" applyFill="1" applyBorder="1" applyAlignment="1">
      <alignment horizontal="center" vertical="center"/>
    </xf>
    <xf numFmtId="0" fontId="26" fillId="5" borderId="17" xfId="0" applyFont="1" applyFill="1" applyBorder="1" applyAlignment="1">
      <alignment horizontal="center" vertical="center"/>
    </xf>
    <xf numFmtId="0" fontId="35" fillId="6" borderId="69" xfId="0" applyFont="1" applyFill="1" applyBorder="1" applyAlignment="1">
      <alignment horizontal="center" vertical="center"/>
    </xf>
    <xf numFmtId="0" fontId="35" fillId="6" borderId="70" xfId="0" applyFont="1" applyFill="1" applyBorder="1" applyAlignment="1">
      <alignment horizontal="center" vertical="center"/>
    </xf>
    <xf numFmtId="177" fontId="31" fillId="0" borderId="66" xfId="0" applyNumberFormat="1" applyFont="1" applyBorder="1" applyAlignment="1">
      <alignment horizontal="center" vertical="center"/>
    </xf>
    <xf numFmtId="177" fontId="31" fillId="0" borderId="14" xfId="0" applyNumberFormat="1" applyFont="1" applyBorder="1" applyAlignment="1">
      <alignment horizontal="center" vertical="center"/>
    </xf>
    <xf numFmtId="177" fontId="31" fillId="0" borderId="73" xfId="0" applyNumberFormat="1" applyFont="1" applyBorder="1" applyAlignment="1">
      <alignment horizontal="center" vertical="center"/>
    </xf>
    <xf numFmtId="0" fontId="26" fillId="5" borderId="46" xfId="0" applyFont="1" applyFill="1" applyBorder="1" applyAlignment="1">
      <alignment horizontal="center" vertical="center"/>
    </xf>
    <xf numFmtId="0" fontId="26" fillId="8" borderId="1" xfId="0" applyFont="1" applyFill="1" applyBorder="1" applyAlignment="1">
      <alignment horizontal="center" vertical="center" shrinkToFit="1"/>
    </xf>
    <xf numFmtId="0" fontId="26" fillId="8" borderId="33" xfId="0" applyFont="1" applyFill="1" applyBorder="1" applyAlignment="1">
      <alignment horizontal="center" vertical="center" shrinkToFit="1"/>
    </xf>
    <xf numFmtId="0" fontId="26" fillId="8" borderId="31" xfId="0" applyFont="1" applyFill="1" applyBorder="1" applyAlignment="1">
      <alignment horizontal="center" vertical="center" shrinkToFit="1"/>
    </xf>
    <xf numFmtId="0" fontId="26" fillId="9" borderId="1" xfId="0" applyFont="1" applyFill="1" applyBorder="1" applyAlignment="1">
      <alignment horizontal="center" vertical="center"/>
    </xf>
    <xf numFmtId="0" fontId="26" fillId="9" borderId="33" xfId="0" applyFont="1" applyFill="1" applyBorder="1" applyAlignment="1">
      <alignment horizontal="center" vertical="center"/>
    </xf>
    <xf numFmtId="0" fontId="26" fillId="9" borderId="31" xfId="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7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0" fillId="10" borderId="1" xfId="0" applyFont="1" applyFill="1" applyBorder="1" applyAlignment="1">
      <alignment horizontal="center" vertical="center"/>
    </xf>
    <xf numFmtId="0" fontId="30" fillId="10" borderId="33" xfId="0" applyFont="1" applyFill="1" applyBorder="1" applyAlignment="1">
      <alignment horizontal="center" vertical="center"/>
    </xf>
    <xf numFmtId="0" fontId="30" fillId="10" borderId="31" xfId="0" applyFont="1" applyFill="1" applyBorder="1" applyAlignment="1">
      <alignment horizontal="center" vertical="center"/>
    </xf>
    <xf numFmtId="177" fontId="24" fillId="0" borderId="50" xfId="0" applyNumberFormat="1" applyFont="1" applyBorder="1" applyAlignment="1">
      <alignment horizontal="center" vertical="center"/>
    </xf>
    <xf numFmtId="177" fontId="24" fillId="0" borderId="13" xfId="0" applyNumberFormat="1" applyFont="1" applyBorder="1" applyAlignment="1">
      <alignment horizontal="center" vertical="center"/>
    </xf>
    <xf numFmtId="177" fontId="24" fillId="0" borderId="4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opLeftCell="A4" workbookViewId="0">
      <selection activeCell="F15" sqref="F15"/>
    </sheetView>
  </sheetViews>
  <sheetFormatPr defaultColWidth="9" defaultRowHeight="15" x14ac:dyDescent="0.3"/>
  <cols>
    <col min="1" max="1" width="4.109375" style="4" customWidth="1"/>
    <col min="2" max="2" width="5.6640625" style="4" customWidth="1"/>
    <col min="3" max="3" width="14.33203125" style="4" customWidth="1"/>
    <col min="4" max="4" width="25.33203125" style="4" customWidth="1"/>
    <col min="5" max="5" width="6.6640625" style="4" customWidth="1"/>
    <col min="6" max="6" width="8" style="4" customWidth="1"/>
    <col min="7" max="7" width="9" style="4"/>
    <col min="8" max="8" width="20.33203125" style="4" customWidth="1"/>
    <col min="9" max="16384" width="9" style="4"/>
  </cols>
  <sheetData>
    <row r="1" spans="1:9" s="1" customFormat="1" ht="27.6" customHeight="1" x14ac:dyDescent="1.1499999999999999"/>
    <row r="2" spans="1:9" s="2" customFormat="1" ht="67.5" customHeight="1" x14ac:dyDescent="0.9">
      <c r="A2" s="371" t="s">
        <v>500</v>
      </c>
      <c r="B2" s="371"/>
      <c r="C2" s="371"/>
      <c r="D2" s="371"/>
      <c r="E2" s="371"/>
      <c r="F2" s="371"/>
      <c r="G2" s="371"/>
      <c r="H2" s="3"/>
    </row>
    <row r="3" spans="1:9" s="2" customFormat="1" ht="18" customHeight="1" x14ac:dyDescent="0.9">
      <c r="B3" s="3"/>
    </row>
    <row r="4" spans="1:9" s="2" customFormat="1" ht="49.5" customHeight="1" x14ac:dyDescent="0.7">
      <c r="A4" s="372" t="s">
        <v>501</v>
      </c>
      <c r="B4" s="372"/>
      <c r="C4" s="372"/>
      <c r="D4" s="372"/>
      <c r="E4" s="372"/>
      <c r="F4" s="372"/>
      <c r="G4" s="372"/>
    </row>
    <row r="5" spans="1:9" ht="25.5" customHeight="1" x14ac:dyDescent="0.3">
      <c r="E5" s="4" t="s">
        <v>660</v>
      </c>
    </row>
    <row r="6" spans="1:9" ht="36" customHeight="1" thickBot="1" x14ac:dyDescent="0.35"/>
    <row r="7" spans="1:9" s="5" customFormat="1" ht="38.1" customHeight="1" thickBot="1" x14ac:dyDescent="0.6">
      <c r="B7" s="6" t="s">
        <v>172</v>
      </c>
      <c r="C7" s="6"/>
      <c r="D7" s="7">
        <f>南地区!K138+東地区!D157+中央地区!K77</f>
        <v>144890</v>
      </c>
      <c r="E7" s="6" t="s">
        <v>174</v>
      </c>
      <c r="F7" s="6"/>
      <c r="G7" s="6"/>
      <c r="H7" s="6"/>
    </row>
    <row r="8" spans="1:9" ht="38.1" customHeight="1" thickBot="1" x14ac:dyDescent="0.35"/>
    <row r="9" spans="1:9" s="5" customFormat="1" ht="38.1" customHeight="1" thickBot="1" x14ac:dyDescent="0.6">
      <c r="A9" s="8"/>
      <c r="B9" s="9" t="s">
        <v>263</v>
      </c>
      <c r="C9" s="9"/>
      <c r="D9" s="10">
        <f>大在・坂ノ市地区!J9</f>
        <v>15225</v>
      </c>
      <c r="E9" s="9" t="s">
        <v>174</v>
      </c>
      <c r="F9" s="11"/>
      <c r="G9" s="9"/>
      <c r="H9" s="9"/>
      <c r="I9" s="9"/>
    </row>
    <row r="10" spans="1:9" ht="32.4" customHeight="1" thickBot="1" x14ac:dyDescent="0.35">
      <c r="A10" s="12"/>
    </row>
    <row r="11" spans="1:9" ht="32.4" customHeight="1" thickBot="1" x14ac:dyDescent="0.6">
      <c r="B11" s="13" t="s">
        <v>274</v>
      </c>
      <c r="D11" s="23">
        <f>D7+D9</f>
        <v>160115</v>
      </c>
      <c r="E11" s="4" t="s">
        <v>174</v>
      </c>
    </row>
    <row r="12" spans="1:9" ht="32.4" customHeight="1" x14ac:dyDescent="0.7">
      <c r="D12" s="14"/>
    </row>
    <row r="13" spans="1:9" ht="32.4" customHeight="1" x14ac:dyDescent="0.55000000000000004">
      <c r="B13" s="15" t="s">
        <v>503</v>
      </c>
      <c r="C13" s="15"/>
      <c r="D13" s="24">
        <f>由布市!D12</f>
        <v>4170</v>
      </c>
      <c r="E13" s="4" t="s">
        <v>174</v>
      </c>
    </row>
    <row r="14" spans="1:9" s="13" customFormat="1" ht="26.4" customHeight="1" x14ac:dyDescent="0.3">
      <c r="A14" s="13" t="s">
        <v>264</v>
      </c>
      <c r="B14" s="13" t="s">
        <v>534</v>
      </c>
    </row>
    <row r="15" spans="1:9" s="13" customFormat="1" ht="26.4" customHeight="1" x14ac:dyDescent="0.3">
      <c r="A15" s="13" t="s">
        <v>264</v>
      </c>
      <c r="B15" s="13" t="s">
        <v>535</v>
      </c>
    </row>
    <row r="16" spans="1:9" s="13" customFormat="1" ht="26.4" customHeight="1" x14ac:dyDescent="0.3">
      <c r="A16" s="13" t="s">
        <v>264</v>
      </c>
      <c r="B16" s="13" t="s">
        <v>265</v>
      </c>
    </row>
    <row r="17" spans="1:8" s="13" customFormat="1" ht="26.4" customHeight="1" x14ac:dyDescent="0.3">
      <c r="A17" s="13" t="s">
        <v>264</v>
      </c>
      <c r="B17" s="13" t="s">
        <v>267</v>
      </c>
    </row>
    <row r="18" spans="1:8" s="13" customFormat="1" ht="26.4" customHeight="1" x14ac:dyDescent="0.3">
      <c r="B18" s="13" t="s">
        <v>529</v>
      </c>
    </row>
    <row r="19" spans="1:8" s="13" customFormat="1" ht="26.4" customHeight="1" x14ac:dyDescent="0.3">
      <c r="A19" s="13" t="s">
        <v>264</v>
      </c>
      <c r="B19" s="13" t="s">
        <v>268</v>
      </c>
    </row>
    <row r="20" spans="1:8" s="13" customFormat="1" ht="26.4" customHeight="1" x14ac:dyDescent="0.3">
      <c r="A20" s="13" t="s">
        <v>264</v>
      </c>
      <c r="B20" s="13" t="s">
        <v>269</v>
      </c>
    </row>
    <row r="21" spans="1:8" s="13" customFormat="1" ht="26.4" customHeight="1" x14ac:dyDescent="0.3">
      <c r="A21" s="13" t="s">
        <v>266</v>
      </c>
      <c r="B21" s="13" t="s">
        <v>270</v>
      </c>
    </row>
    <row r="22" spans="1:8" s="13" customFormat="1" ht="25.35" customHeight="1" x14ac:dyDescent="0.3"/>
    <row r="23" spans="1:8" ht="16.5" customHeight="1" x14ac:dyDescent="0.3">
      <c r="E23" s="16"/>
    </row>
    <row r="24" spans="1:8" s="17" customFormat="1" ht="36" customHeight="1" x14ac:dyDescent="0.55000000000000004">
      <c r="E24" s="18"/>
      <c r="F24" s="18"/>
      <c r="G24" s="18"/>
      <c r="H24" s="18"/>
    </row>
    <row r="25" spans="1:8" s="17" customFormat="1" ht="12.75" customHeight="1" x14ac:dyDescent="0.55000000000000004">
      <c r="E25" s="18"/>
      <c r="F25" s="18"/>
      <c r="G25" s="18"/>
      <c r="H25" s="18"/>
    </row>
    <row r="26" spans="1:8" s="19" customFormat="1" ht="16.5" customHeight="1" x14ac:dyDescent="0.35">
      <c r="E26" s="20"/>
      <c r="F26" s="20"/>
      <c r="G26" s="20"/>
      <c r="H26" s="20"/>
    </row>
    <row r="27" spans="1:8" s="19" customFormat="1" ht="21" customHeight="1" x14ac:dyDescent="0.35">
      <c r="E27" s="20"/>
      <c r="F27" s="20"/>
      <c r="G27" s="20"/>
      <c r="H27" s="20"/>
    </row>
    <row r="28" spans="1:8" s="19" customFormat="1" ht="21" customHeight="1" x14ac:dyDescent="0.35">
      <c r="E28" s="20"/>
      <c r="F28" s="20"/>
      <c r="G28" s="20"/>
      <c r="H28" s="20"/>
    </row>
    <row r="29" spans="1:8" s="19" customFormat="1" ht="21" customHeight="1" x14ac:dyDescent="0.35">
      <c r="E29" s="20"/>
      <c r="F29" s="20"/>
      <c r="G29" s="20"/>
      <c r="H29" s="20"/>
    </row>
    <row r="30" spans="1:8" ht="17.25" customHeight="1" x14ac:dyDescent="0.3">
      <c r="E30" s="21"/>
      <c r="F30" s="21"/>
      <c r="G30" s="21"/>
      <c r="H30" s="21"/>
    </row>
    <row r="31" spans="1:8" ht="17.25" customHeight="1" x14ac:dyDescent="0.3">
      <c r="E31" s="22"/>
      <c r="F31" s="21"/>
      <c r="G31" s="21"/>
      <c r="H31" s="21"/>
    </row>
  </sheetData>
  <mergeCells count="2">
    <mergeCell ref="A2:G2"/>
    <mergeCell ref="A4:G4"/>
  </mergeCells>
  <phoneticPr fontId="2"/>
  <printOptions horizontalCentered="1"/>
  <pageMargins left="0" right="0" top="3.937007874015748E-2" bottom="3.937007874015748E-2" header="0.51181102362204722" footer="0.51181102362204722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91"/>
  <sheetViews>
    <sheetView topLeftCell="A76" zoomScaleNormal="100" workbookViewId="0">
      <selection activeCell="M141" sqref="M141"/>
    </sheetView>
  </sheetViews>
  <sheetFormatPr defaultColWidth="8.88671875" defaultRowHeight="14.4" x14ac:dyDescent="0.2"/>
  <cols>
    <col min="1" max="2" width="3.6640625" style="89" customWidth="1"/>
    <col min="3" max="3" width="15.6640625" style="90" customWidth="1"/>
    <col min="4" max="4" width="8.6640625" style="91" customWidth="1"/>
    <col min="5" max="5" width="8.6640625" style="92" customWidth="1"/>
    <col min="6" max="6" width="8.6640625" style="93" customWidth="1"/>
    <col min="7" max="7" width="2.109375" style="83" customWidth="1"/>
    <col min="8" max="9" width="3.6640625" style="89" customWidth="1"/>
    <col min="10" max="10" width="15.6640625" style="90" customWidth="1"/>
    <col min="11" max="11" width="9.44140625" style="91" customWidth="1"/>
    <col min="12" max="12" width="9.44140625" style="92" customWidth="1"/>
    <col min="13" max="13" width="9.44140625" style="93" customWidth="1"/>
    <col min="14" max="15" width="8.88671875" style="83"/>
    <col min="16" max="17" width="9.109375" style="83" bestFit="1" customWidth="1"/>
    <col min="18" max="16384" width="8.88671875" style="83"/>
  </cols>
  <sheetData>
    <row r="1" spans="1:13" s="55" customFormat="1" ht="23.4" customHeight="1" x14ac:dyDescent="0.2">
      <c r="A1" s="373" t="s">
        <v>276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</row>
    <row r="2" spans="1:13" s="55" customFormat="1" ht="15" customHeight="1" thickBo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s="61" customFormat="1" ht="15.6" customHeight="1" thickBot="1" x14ac:dyDescent="0.25">
      <c r="A3" s="56" t="s">
        <v>0</v>
      </c>
      <c r="B3" s="57" t="s">
        <v>175</v>
      </c>
      <c r="C3" s="58" t="s">
        <v>8</v>
      </c>
      <c r="D3" s="59" t="s">
        <v>525</v>
      </c>
      <c r="E3" s="60" t="s">
        <v>526</v>
      </c>
      <c r="F3" s="60" t="s">
        <v>527</v>
      </c>
      <c r="H3" s="347" t="s">
        <v>0</v>
      </c>
      <c r="I3" s="348" t="s">
        <v>175</v>
      </c>
      <c r="J3" s="348" t="s">
        <v>8</v>
      </c>
      <c r="K3" s="349" t="s">
        <v>525</v>
      </c>
      <c r="L3" s="350" t="s">
        <v>526</v>
      </c>
      <c r="M3" s="350" t="s">
        <v>527</v>
      </c>
    </row>
    <row r="4" spans="1:13" s="84" customFormat="1" ht="15.6" customHeight="1" thickBot="1" x14ac:dyDescent="0.25">
      <c r="A4" s="376" t="s">
        <v>58</v>
      </c>
      <c r="B4" s="377"/>
      <c r="C4" s="377"/>
      <c r="D4" s="377"/>
      <c r="E4" s="377"/>
      <c r="F4" s="377"/>
      <c r="H4" s="376" t="s">
        <v>184</v>
      </c>
      <c r="I4" s="377"/>
      <c r="J4" s="377"/>
      <c r="K4" s="377"/>
      <c r="L4" s="377"/>
      <c r="M4" s="378"/>
    </row>
    <row r="5" spans="1:13" s="84" customFormat="1" ht="15.6" customHeight="1" x14ac:dyDescent="0.2">
      <c r="A5" s="94" t="s">
        <v>176</v>
      </c>
      <c r="B5" s="95">
        <v>1</v>
      </c>
      <c r="C5" s="96" t="s">
        <v>541</v>
      </c>
      <c r="D5" s="97">
        <v>310</v>
      </c>
      <c r="E5" s="379"/>
      <c r="F5" s="379"/>
      <c r="H5" s="94" t="s">
        <v>182</v>
      </c>
      <c r="I5" s="95">
        <v>1</v>
      </c>
      <c r="J5" s="96" t="s">
        <v>575</v>
      </c>
      <c r="K5" s="97">
        <v>270</v>
      </c>
      <c r="L5" s="106"/>
      <c r="M5" s="106"/>
    </row>
    <row r="6" spans="1:13" s="84" customFormat="1" ht="15.6" customHeight="1" x14ac:dyDescent="0.2">
      <c r="A6" s="102"/>
      <c r="B6" s="103">
        <v>2</v>
      </c>
      <c r="C6" s="104" t="s">
        <v>542</v>
      </c>
      <c r="D6" s="105">
        <v>340</v>
      </c>
      <c r="E6" s="380"/>
      <c r="F6" s="380"/>
      <c r="H6" s="102"/>
      <c r="I6" s="103">
        <v>2</v>
      </c>
      <c r="J6" s="104" t="s">
        <v>183</v>
      </c>
      <c r="K6" s="105">
        <v>180</v>
      </c>
      <c r="L6" s="106"/>
      <c r="M6" s="106"/>
    </row>
    <row r="7" spans="1:13" s="84" customFormat="1" ht="15.6" customHeight="1" x14ac:dyDescent="0.2">
      <c r="A7" s="102"/>
      <c r="B7" s="103">
        <v>3</v>
      </c>
      <c r="C7" s="104" t="s">
        <v>543</v>
      </c>
      <c r="D7" s="105">
        <v>500</v>
      </c>
      <c r="E7" s="380"/>
      <c r="F7" s="380"/>
      <c r="H7" s="102"/>
      <c r="I7" s="103">
        <v>3</v>
      </c>
      <c r="J7" s="104" t="s">
        <v>576</v>
      </c>
      <c r="K7" s="105">
        <v>470</v>
      </c>
      <c r="L7" s="106"/>
      <c r="M7" s="106"/>
    </row>
    <row r="8" spans="1:13" s="84" customFormat="1" ht="15.6" customHeight="1" x14ac:dyDescent="0.2">
      <c r="A8" s="102"/>
      <c r="B8" s="103">
        <v>4</v>
      </c>
      <c r="C8" s="104" t="s">
        <v>544</v>
      </c>
      <c r="D8" s="105">
        <v>620</v>
      </c>
      <c r="E8" s="380"/>
      <c r="F8" s="380"/>
      <c r="H8" s="102"/>
      <c r="I8" s="103">
        <v>4</v>
      </c>
      <c r="J8" s="104" t="s">
        <v>577</v>
      </c>
      <c r="K8" s="105">
        <v>350</v>
      </c>
      <c r="L8" s="106"/>
      <c r="M8" s="106"/>
    </row>
    <row r="9" spans="1:13" s="84" customFormat="1" ht="15.6" customHeight="1" x14ac:dyDescent="0.2">
      <c r="A9" s="102"/>
      <c r="B9" s="103">
        <v>5</v>
      </c>
      <c r="C9" s="104" t="s">
        <v>545</v>
      </c>
      <c r="D9" s="105">
        <v>600</v>
      </c>
      <c r="E9" s="380"/>
      <c r="F9" s="380"/>
      <c r="H9" s="102"/>
      <c r="I9" s="103">
        <v>5</v>
      </c>
      <c r="J9" s="104" t="s">
        <v>578</v>
      </c>
      <c r="K9" s="105">
        <v>255</v>
      </c>
      <c r="L9" s="106"/>
      <c r="M9" s="106"/>
    </row>
    <row r="10" spans="1:13" s="84" customFormat="1" ht="15.6" customHeight="1" x14ac:dyDescent="0.2">
      <c r="A10" s="102"/>
      <c r="B10" s="103">
        <v>6</v>
      </c>
      <c r="C10" s="104" t="s">
        <v>546</v>
      </c>
      <c r="D10" s="105">
        <v>440</v>
      </c>
      <c r="E10" s="380"/>
      <c r="F10" s="380"/>
      <c r="H10" s="102"/>
      <c r="I10" s="103">
        <v>6</v>
      </c>
      <c r="J10" s="104" t="s">
        <v>579</v>
      </c>
      <c r="K10" s="105">
        <v>310</v>
      </c>
      <c r="L10" s="106"/>
      <c r="M10" s="106"/>
    </row>
    <row r="11" spans="1:13" s="84" customFormat="1" ht="15.6" customHeight="1" x14ac:dyDescent="0.2">
      <c r="A11" s="102"/>
      <c r="B11" s="103">
        <v>7</v>
      </c>
      <c r="C11" s="104" t="s">
        <v>547</v>
      </c>
      <c r="D11" s="105">
        <v>410</v>
      </c>
      <c r="E11" s="380"/>
      <c r="F11" s="380"/>
      <c r="H11" s="102"/>
      <c r="I11" s="103">
        <v>7</v>
      </c>
      <c r="J11" s="104" t="s">
        <v>580</v>
      </c>
      <c r="K11" s="105">
        <v>950</v>
      </c>
      <c r="L11" s="106"/>
      <c r="M11" s="106"/>
    </row>
    <row r="12" spans="1:13" s="84" customFormat="1" ht="15.6" customHeight="1" x14ac:dyDescent="0.2">
      <c r="A12" s="102"/>
      <c r="B12" s="103">
        <v>8</v>
      </c>
      <c r="C12" s="104" t="s">
        <v>548</v>
      </c>
      <c r="D12" s="105">
        <v>240</v>
      </c>
      <c r="E12" s="380"/>
      <c r="F12" s="380"/>
      <c r="H12" s="102"/>
      <c r="I12" s="103">
        <v>8</v>
      </c>
      <c r="J12" s="104" t="s">
        <v>299</v>
      </c>
      <c r="K12" s="105">
        <v>395</v>
      </c>
      <c r="L12" s="106"/>
      <c r="M12" s="106"/>
    </row>
    <row r="13" spans="1:13" s="84" customFormat="1" ht="15.6" customHeight="1" x14ac:dyDescent="0.2">
      <c r="A13" s="102"/>
      <c r="B13" s="103">
        <v>9</v>
      </c>
      <c r="C13" s="104" t="s">
        <v>549</v>
      </c>
      <c r="D13" s="105">
        <v>680</v>
      </c>
      <c r="E13" s="380"/>
      <c r="F13" s="380"/>
      <c r="H13" s="102"/>
      <c r="I13" s="103">
        <v>9</v>
      </c>
      <c r="J13" s="104" t="s">
        <v>581</v>
      </c>
      <c r="K13" s="105">
        <v>270</v>
      </c>
      <c r="L13" s="106"/>
      <c r="M13" s="106"/>
    </row>
    <row r="14" spans="1:13" s="84" customFormat="1" ht="15.6" customHeight="1" thickBot="1" x14ac:dyDescent="0.25">
      <c r="A14" s="102"/>
      <c r="B14" s="103">
        <v>10</v>
      </c>
      <c r="C14" s="104" t="s">
        <v>550</v>
      </c>
      <c r="D14" s="105">
        <v>670</v>
      </c>
      <c r="E14" s="380"/>
      <c r="F14" s="380"/>
      <c r="H14" s="107"/>
      <c r="I14" s="108">
        <v>10</v>
      </c>
      <c r="J14" s="109" t="s">
        <v>582</v>
      </c>
      <c r="K14" s="110">
        <v>500</v>
      </c>
      <c r="L14" s="114"/>
      <c r="M14" s="114"/>
    </row>
    <row r="15" spans="1:13" s="84" customFormat="1" ht="15.6" customHeight="1" thickTop="1" thickBot="1" x14ac:dyDescent="0.25">
      <c r="A15" s="102"/>
      <c r="B15" s="103">
        <v>11</v>
      </c>
      <c r="C15" s="104" t="s">
        <v>551</v>
      </c>
      <c r="D15" s="105">
        <v>350</v>
      </c>
      <c r="E15" s="380"/>
      <c r="F15" s="380"/>
      <c r="H15" s="111"/>
      <c r="I15" s="374" t="s">
        <v>50</v>
      </c>
      <c r="J15" s="375"/>
      <c r="K15" s="112">
        <f>SUM(K5:K14)</f>
        <v>3950</v>
      </c>
      <c r="L15" s="106">
        <v>2115</v>
      </c>
      <c r="M15" s="113">
        <f>K15-L15</f>
        <v>1835</v>
      </c>
    </row>
    <row r="16" spans="1:13" s="84" customFormat="1" ht="15.6" customHeight="1" thickBot="1" x14ac:dyDescent="0.25">
      <c r="A16" s="102"/>
      <c r="B16" s="103">
        <v>12</v>
      </c>
      <c r="C16" s="104" t="s">
        <v>552</v>
      </c>
      <c r="D16" s="105">
        <v>250</v>
      </c>
      <c r="E16" s="380"/>
      <c r="F16" s="380"/>
      <c r="H16" s="376" t="s">
        <v>185</v>
      </c>
      <c r="I16" s="377"/>
      <c r="J16" s="377"/>
      <c r="K16" s="377"/>
      <c r="L16" s="377"/>
      <c r="M16" s="378"/>
    </row>
    <row r="17" spans="1:13" s="84" customFormat="1" ht="15.6" customHeight="1" thickBot="1" x14ac:dyDescent="0.25">
      <c r="A17" s="107"/>
      <c r="B17" s="108">
        <v>13</v>
      </c>
      <c r="C17" s="109" t="s">
        <v>553</v>
      </c>
      <c r="D17" s="110">
        <v>190</v>
      </c>
      <c r="E17" s="381"/>
      <c r="F17" s="381"/>
      <c r="H17" s="115" t="s">
        <v>186</v>
      </c>
      <c r="I17" s="99">
        <v>1</v>
      </c>
      <c r="J17" s="100" t="s">
        <v>5</v>
      </c>
      <c r="K17" s="101">
        <v>138</v>
      </c>
      <c r="L17" s="379"/>
      <c r="M17" s="379"/>
    </row>
    <row r="18" spans="1:13" s="84" customFormat="1" ht="15.6" customHeight="1" thickTop="1" thickBot="1" x14ac:dyDescent="0.25">
      <c r="A18" s="111"/>
      <c r="B18" s="384" t="s">
        <v>50</v>
      </c>
      <c r="C18" s="385"/>
      <c r="D18" s="112">
        <f>SUM(D5:D17)</f>
        <v>5600</v>
      </c>
      <c r="E18" s="106">
        <v>2310</v>
      </c>
      <c r="F18" s="113">
        <f>D18-E18</f>
        <v>3290</v>
      </c>
      <c r="H18" s="102"/>
      <c r="I18" s="103">
        <v>2</v>
      </c>
      <c r="J18" s="104" t="s">
        <v>6</v>
      </c>
      <c r="K18" s="105">
        <v>325</v>
      </c>
      <c r="L18" s="380"/>
      <c r="M18" s="380"/>
    </row>
    <row r="19" spans="1:13" s="84" customFormat="1" ht="15.6" customHeight="1" thickBot="1" x14ac:dyDescent="0.25">
      <c r="A19" s="376" t="s">
        <v>59</v>
      </c>
      <c r="B19" s="377"/>
      <c r="C19" s="377"/>
      <c r="D19" s="377"/>
      <c r="E19" s="377"/>
      <c r="F19" s="378"/>
      <c r="H19" s="102"/>
      <c r="I19" s="103">
        <v>3</v>
      </c>
      <c r="J19" s="104" t="s">
        <v>76</v>
      </c>
      <c r="K19" s="105">
        <v>120</v>
      </c>
      <c r="L19" s="380"/>
      <c r="M19" s="380"/>
    </row>
    <row r="20" spans="1:13" s="84" customFormat="1" ht="15.6" customHeight="1" x14ac:dyDescent="0.2">
      <c r="A20" s="116" t="s">
        <v>179</v>
      </c>
      <c r="B20" s="95">
        <v>1</v>
      </c>
      <c r="C20" s="96" t="s">
        <v>554</v>
      </c>
      <c r="D20" s="97">
        <v>280</v>
      </c>
      <c r="E20" s="379"/>
      <c r="F20" s="379"/>
      <c r="H20" s="102"/>
      <c r="I20" s="103">
        <v>4</v>
      </c>
      <c r="J20" s="104" t="s">
        <v>300</v>
      </c>
      <c r="K20" s="105">
        <v>220</v>
      </c>
      <c r="L20" s="380"/>
      <c r="M20" s="380"/>
    </row>
    <row r="21" spans="1:13" s="84" customFormat="1" ht="15.6" customHeight="1" x14ac:dyDescent="0.2">
      <c r="A21" s="102"/>
      <c r="B21" s="103">
        <v>2</v>
      </c>
      <c r="C21" s="104" t="s">
        <v>555</v>
      </c>
      <c r="D21" s="105">
        <v>180</v>
      </c>
      <c r="E21" s="380"/>
      <c r="F21" s="380"/>
      <c r="H21" s="102"/>
      <c r="I21" s="103">
        <v>5</v>
      </c>
      <c r="J21" s="104" t="s">
        <v>130</v>
      </c>
      <c r="K21" s="105">
        <v>230</v>
      </c>
      <c r="L21" s="380"/>
      <c r="M21" s="380"/>
    </row>
    <row r="22" spans="1:13" s="84" customFormat="1" ht="15.6" customHeight="1" x14ac:dyDescent="0.2">
      <c r="A22" s="102"/>
      <c r="B22" s="103">
        <v>3</v>
      </c>
      <c r="C22" s="104" t="s">
        <v>556</v>
      </c>
      <c r="D22" s="105">
        <v>180</v>
      </c>
      <c r="E22" s="380"/>
      <c r="F22" s="380"/>
      <c r="H22" s="102"/>
      <c r="I22" s="103">
        <v>6</v>
      </c>
      <c r="J22" s="104" t="s">
        <v>301</v>
      </c>
      <c r="K22" s="105">
        <v>530</v>
      </c>
      <c r="L22" s="380"/>
      <c r="M22" s="380"/>
    </row>
    <row r="23" spans="1:13" s="84" customFormat="1" ht="15.6" customHeight="1" x14ac:dyDescent="0.2">
      <c r="A23" s="102"/>
      <c r="B23" s="95">
        <v>4</v>
      </c>
      <c r="C23" s="104" t="s">
        <v>557</v>
      </c>
      <c r="D23" s="105">
        <v>285</v>
      </c>
      <c r="E23" s="380"/>
      <c r="F23" s="380"/>
      <c r="H23" s="102"/>
      <c r="I23" s="103">
        <v>7</v>
      </c>
      <c r="J23" s="104" t="s">
        <v>7</v>
      </c>
      <c r="K23" s="105">
        <v>55</v>
      </c>
      <c r="L23" s="380"/>
      <c r="M23" s="380"/>
    </row>
    <row r="24" spans="1:13" s="84" customFormat="1" ht="15.6" customHeight="1" x14ac:dyDescent="0.2">
      <c r="A24" s="102"/>
      <c r="B24" s="103">
        <v>5</v>
      </c>
      <c r="C24" s="104" t="s">
        <v>558</v>
      </c>
      <c r="D24" s="105">
        <v>405</v>
      </c>
      <c r="E24" s="380"/>
      <c r="F24" s="380"/>
      <c r="H24" s="102"/>
      <c r="I24" s="103">
        <v>8</v>
      </c>
      <c r="J24" s="104" t="s">
        <v>302</v>
      </c>
      <c r="K24" s="105">
        <v>320</v>
      </c>
      <c r="L24" s="380"/>
      <c r="M24" s="380"/>
    </row>
    <row r="25" spans="1:13" s="84" customFormat="1" ht="15.6" customHeight="1" x14ac:dyDescent="0.2">
      <c r="A25" s="102"/>
      <c r="B25" s="103">
        <v>6</v>
      </c>
      <c r="C25" s="104" t="s">
        <v>559</v>
      </c>
      <c r="D25" s="105">
        <v>250</v>
      </c>
      <c r="E25" s="380"/>
      <c r="F25" s="380"/>
      <c r="H25" s="102"/>
      <c r="I25" s="103">
        <v>9</v>
      </c>
      <c r="J25" s="104" t="s">
        <v>5</v>
      </c>
      <c r="K25" s="105">
        <v>213</v>
      </c>
      <c r="L25" s="380"/>
      <c r="M25" s="380"/>
    </row>
    <row r="26" spans="1:13" s="84" customFormat="1" ht="15.6" customHeight="1" x14ac:dyDescent="0.2">
      <c r="A26" s="102"/>
      <c r="B26" s="95">
        <v>7</v>
      </c>
      <c r="C26" s="104" t="s">
        <v>560</v>
      </c>
      <c r="D26" s="105">
        <v>350</v>
      </c>
      <c r="E26" s="380"/>
      <c r="F26" s="380"/>
      <c r="H26" s="102"/>
      <c r="I26" s="362" t="s">
        <v>187</v>
      </c>
      <c r="J26" s="104" t="s">
        <v>303</v>
      </c>
      <c r="K26" s="105">
        <v>355</v>
      </c>
      <c r="L26" s="380"/>
      <c r="M26" s="380"/>
    </row>
    <row r="27" spans="1:13" s="84" customFormat="1" ht="15.6" customHeight="1" x14ac:dyDescent="0.2">
      <c r="A27" s="102"/>
      <c r="B27" s="103">
        <v>8</v>
      </c>
      <c r="C27" s="104" t="s">
        <v>561</v>
      </c>
      <c r="D27" s="105">
        <v>680</v>
      </c>
      <c r="E27" s="380"/>
      <c r="F27" s="380"/>
      <c r="H27" s="102"/>
      <c r="I27" s="362" t="s">
        <v>188</v>
      </c>
      <c r="J27" s="104" t="s">
        <v>304</v>
      </c>
      <c r="K27" s="105">
        <v>180</v>
      </c>
      <c r="L27" s="380"/>
      <c r="M27" s="380"/>
    </row>
    <row r="28" spans="1:13" s="84" customFormat="1" ht="15.6" customHeight="1" thickBot="1" x14ac:dyDescent="0.25">
      <c r="A28" s="102"/>
      <c r="B28" s="103">
        <v>9</v>
      </c>
      <c r="C28" s="104" t="s">
        <v>562</v>
      </c>
      <c r="D28" s="105">
        <v>390</v>
      </c>
      <c r="E28" s="380"/>
      <c r="F28" s="380"/>
      <c r="H28" s="107"/>
      <c r="I28" s="108">
        <v>11</v>
      </c>
      <c r="J28" s="109" t="s">
        <v>131</v>
      </c>
      <c r="K28" s="110">
        <v>165</v>
      </c>
      <c r="L28" s="381"/>
      <c r="M28" s="381"/>
    </row>
    <row r="29" spans="1:13" s="84" customFormat="1" ht="15.6" customHeight="1" thickTop="1" thickBot="1" x14ac:dyDescent="0.25">
      <c r="A29" s="102"/>
      <c r="B29" s="95">
        <v>10</v>
      </c>
      <c r="C29" s="104" t="s">
        <v>563</v>
      </c>
      <c r="D29" s="105">
        <v>180</v>
      </c>
      <c r="E29" s="380"/>
      <c r="F29" s="380"/>
      <c r="H29" s="111"/>
      <c r="I29" s="374" t="s">
        <v>50</v>
      </c>
      <c r="J29" s="375"/>
      <c r="K29" s="112">
        <f>SUM(K17:K28)</f>
        <v>2851</v>
      </c>
      <c r="L29" s="117">
        <v>1705</v>
      </c>
      <c r="M29" s="117">
        <f>K29-L29</f>
        <v>1146</v>
      </c>
    </row>
    <row r="30" spans="1:13" s="84" customFormat="1" ht="15.6" customHeight="1" thickBot="1" x14ac:dyDescent="0.25">
      <c r="A30" s="102"/>
      <c r="B30" s="103">
        <v>11</v>
      </c>
      <c r="C30" s="104" t="s">
        <v>564</v>
      </c>
      <c r="D30" s="105">
        <v>370</v>
      </c>
      <c r="E30" s="380"/>
      <c r="F30" s="380"/>
      <c r="H30" s="376" t="s">
        <v>189</v>
      </c>
      <c r="I30" s="377"/>
      <c r="J30" s="377"/>
      <c r="K30" s="377"/>
      <c r="L30" s="377"/>
      <c r="M30" s="378"/>
    </row>
    <row r="31" spans="1:13" s="84" customFormat="1" ht="15.6" customHeight="1" x14ac:dyDescent="0.2">
      <c r="A31" s="102"/>
      <c r="B31" s="103">
        <v>12</v>
      </c>
      <c r="C31" s="104" t="s">
        <v>565</v>
      </c>
      <c r="D31" s="105">
        <v>450</v>
      </c>
      <c r="E31" s="380"/>
      <c r="F31" s="380"/>
      <c r="H31" s="98" t="s">
        <v>190</v>
      </c>
      <c r="I31" s="99">
        <v>1</v>
      </c>
      <c r="J31" s="100" t="s">
        <v>120</v>
      </c>
      <c r="K31" s="118">
        <v>173</v>
      </c>
      <c r="L31" s="379"/>
      <c r="M31" s="379"/>
    </row>
    <row r="32" spans="1:13" s="84" customFormat="1" ht="15.6" customHeight="1" x14ac:dyDescent="0.2">
      <c r="A32" s="102"/>
      <c r="B32" s="95">
        <v>13</v>
      </c>
      <c r="C32" s="104" t="s">
        <v>566</v>
      </c>
      <c r="D32" s="105">
        <v>390</v>
      </c>
      <c r="E32" s="380"/>
      <c r="F32" s="380"/>
      <c r="H32" s="102"/>
      <c r="I32" s="103">
        <v>2</v>
      </c>
      <c r="J32" s="96" t="s">
        <v>121</v>
      </c>
      <c r="K32" s="119">
        <v>205</v>
      </c>
      <c r="L32" s="380"/>
      <c r="M32" s="380"/>
    </row>
    <row r="33" spans="1:13" s="84" customFormat="1" ht="15.6" customHeight="1" x14ac:dyDescent="0.2">
      <c r="A33" s="102"/>
      <c r="B33" s="103">
        <v>14</v>
      </c>
      <c r="C33" s="104" t="s">
        <v>567</v>
      </c>
      <c r="D33" s="105">
        <v>330</v>
      </c>
      <c r="E33" s="380"/>
      <c r="F33" s="380"/>
      <c r="H33" s="102"/>
      <c r="I33" s="103">
        <v>3</v>
      </c>
      <c r="J33" s="96" t="s">
        <v>120</v>
      </c>
      <c r="K33" s="119">
        <v>165</v>
      </c>
      <c r="L33" s="380"/>
      <c r="M33" s="380"/>
    </row>
    <row r="34" spans="1:13" s="84" customFormat="1" ht="15.6" customHeight="1" x14ac:dyDescent="0.2">
      <c r="A34" s="102"/>
      <c r="B34" s="103">
        <v>15</v>
      </c>
      <c r="C34" s="104" t="s">
        <v>568</v>
      </c>
      <c r="D34" s="105">
        <v>360</v>
      </c>
      <c r="E34" s="380"/>
      <c r="F34" s="380"/>
      <c r="H34" s="102"/>
      <c r="I34" s="103">
        <v>4</v>
      </c>
      <c r="J34" s="96" t="s">
        <v>121</v>
      </c>
      <c r="K34" s="119">
        <v>134</v>
      </c>
      <c r="L34" s="380"/>
      <c r="M34" s="380"/>
    </row>
    <row r="35" spans="1:13" s="84" customFormat="1" ht="15.6" customHeight="1" thickBot="1" x14ac:dyDescent="0.25">
      <c r="A35" s="107"/>
      <c r="B35" s="108">
        <v>16</v>
      </c>
      <c r="C35" s="109" t="s">
        <v>569</v>
      </c>
      <c r="D35" s="110">
        <v>420</v>
      </c>
      <c r="E35" s="381"/>
      <c r="F35" s="381"/>
      <c r="H35" s="102"/>
      <c r="I35" s="103">
        <v>5</v>
      </c>
      <c r="J35" s="96" t="s">
        <v>122</v>
      </c>
      <c r="K35" s="119">
        <v>125</v>
      </c>
      <c r="L35" s="380"/>
      <c r="M35" s="380"/>
    </row>
    <row r="36" spans="1:13" s="84" customFormat="1" ht="15.6" customHeight="1" thickTop="1" thickBot="1" x14ac:dyDescent="0.25">
      <c r="A36" s="111"/>
      <c r="B36" s="384" t="s">
        <v>50</v>
      </c>
      <c r="C36" s="385"/>
      <c r="D36" s="112">
        <f>SUM(D20:D35)</f>
        <v>5500</v>
      </c>
      <c r="E36" s="117">
        <v>2290</v>
      </c>
      <c r="F36" s="117">
        <f>D36-E36</f>
        <v>3210</v>
      </c>
      <c r="H36" s="102"/>
      <c r="I36" s="103">
        <v>6</v>
      </c>
      <c r="J36" s="96" t="s">
        <v>123</v>
      </c>
      <c r="K36" s="119">
        <v>105</v>
      </c>
      <c r="L36" s="380"/>
      <c r="M36" s="380"/>
    </row>
    <row r="37" spans="1:13" s="84" customFormat="1" ht="15.6" customHeight="1" thickBot="1" x14ac:dyDescent="0.25">
      <c r="A37" s="376" t="s">
        <v>60</v>
      </c>
      <c r="B37" s="377"/>
      <c r="C37" s="377"/>
      <c r="D37" s="377"/>
      <c r="E37" s="377"/>
      <c r="F37" s="378"/>
      <c r="H37" s="102"/>
      <c r="I37" s="103">
        <v>7</v>
      </c>
      <c r="J37" s="96" t="s">
        <v>122</v>
      </c>
      <c r="K37" s="119">
        <v>180</v>
      </c>
      <c r="L37" s="380"/>
      <c r="M37" s="380"/>
    </row>
    <row r="38" spans="1:13" s="84" customFormat="1" ht="15.6" customHeight="1" x14ac:dyDescent="0.2">
      <c r="A38" s="94" t="s">
        <v>180</v>
      </c>
      <c r="B38" s="95">
        <v>1</v>
      </c>
      <c r="C38" s="96" t="s">
        <v>571</v>
      </c>
      <c r="D38" s="97">
        <v>190</v>
      </c>
      <c r="E38" s="379"/>
      <c r="F38" s="379"/>
      <c r="H38" s="102"/>
      <c r="I38" s="103">
        <v>8</v>
      </c>
      <c r="J38" s="96" t="s">
        <v>123</v>
      </c>
      <c r="K38" s="119">
        <v>125</v>
      </c>
      <c r="L38" s="380"/>
      <c r="M38" s="380"/>
    </row>
    <row r="39" spans="1:13" s="84" customFormat="1" ht="15.6" customHeight="1" x14ac:dyDescent="0.2">
      <c r="A39" s="102"/>
      <c r="B39" s="103">
        <v>2</v>
      </c>
      <c r="C39" s="104" t="s">
        <v>572</v>
      </c>
      <c r="D39" s="105">
        <v>170</v>
      </c>
      <c r="E39" s="380"/>
      <c r="F39" s="380"/>
      <c r="H39" s="102"/>
      <c r="I39" s="103">
        <v>9</v>
      </c>
      <c r="J39" s="96" t="s">
        <v>124</v>
      </c>
      <c r="K39" s="119">
        <v>137</v>
      </c>
      <c r="L39" s="380"/>
      <c r="M39" s="380"/>
    </row>
    <row r="40" spans="1:13" s="84" customFormat="1" ht="15.6" customHeight="1" x14ac:dyDescent="0.2">
      <c r="A40" s="102"/>
      <c r="B40" s="103">
        <v>3</v>
      </c>
      <c r="C40" s="104" t="s">
        <v>1</v>
      </c>
      <c r="D40" s="105">
        <v>160</v>
      </c>
      <c r="E40" s="380"/>
      <c r="F40" s="380"/>
      <c r="H40" s="102"/>
      <c r="I40" s="103">
        <v>10</v>
      </c>
      <c r="J40" s="96" t="s">
        <v>125</v>
      </c>
      <c r="K40" s="119">
        <v>158</v>
      </c>
      <c r="L40" s="380"/>
      <c r="M40" s="380"/>
    </row>
    <row r="41" spans="1:13" s="84" customFormat="1" ht="15.6" customHeight="1" x14ac:dyDescent="0.2">
      <c r="A41" s="102"/>
      <c r="B41" s="103">
        <v>4</v>
      </c>
      <c r="C41" s="104" t="s">
        <v>2</v>
      </c>
      <c r="D41" s="105">
        <v>155</v>
      </c>
      <c r="E41" s="380"/>
      <c r="F41" s="380"/>
      <c r="H41" s="102"/>
      <c r="I41" s="103">
        <v>11</v>
      </c>
      <c r="J41" s="96" t="s">
        <v>124</v>
      </c>
      <c r="K41" s="119">
        <v>160</v>
      </c>
      <c r="L41" s="380"/>
      <c r="M41" s="380"/>
    </row>
    <row r="42" spans="1:13" s="84" customFormat="1" ht="15.6" customHeight="1" x14ac:dyDescent="0.2">
      <c r="A42" s="102"/>
      <c r="B42" s="103">
        <v>5</v>
      </c>
      <c r="C42" s="104" t="s">
        <v>3</v>
      </c>
      <c r="D42" s="105">
        <v>240</v>
      </c>
      <c r="E42" s="380"/>
      <c r="F42" s="380"/>
      <c r="H42" s="102"/>
      <c r="I42" s="103">
        <v>12</v>
      </c>
      <c r="J42" s="96" t="s">
        <v>125</v>
      </c>
      <c r="K42" s="119">
        <v>164</v>
      </c>
      <c r="L42" s="380"/>
      <c r="M42" s="380"/>
    </row>
    <row r="43" spans="1:13" s="84" customFormat="1" ht="15.6" customHeight="1" x14ac:dyDescent="0.2">
      <c r="A43" s="102"/>
      <c r="B43" s="103">
        <v>6</v>
      </c>
      <c r="C43" s="104" t="s">
        <v>4</v>
      </c>
      <c r="D43" s="105">
        <v>165</v>
      </c>
      <c r="E43" s="380"/>
      <c r="F43" s="380"/>
      <c r="H43" s="102"/>
      <c r="I43" s="103">
        <v>13</v>
      </c>
      <c r="J43" s="96" t="s">
        <v>126</v>
      </c>
      <c r="K43" s="119">
        <v>155</v>
      </c>
      <c r="L43" s="380"/>
      <c r="M43" s="380"/>
    </row>
    <row r="44" spans="1:13" s="84" customFormat="1" ht="15.6" customHeight="1" x14ac:dyDescent="0.2">
      <c r="A44" s="102"/>
      <c r="B44" s="103">
        <v>7</v>
      </c>
      <c r="C44" s="104" t="s">
        <v>573</v>
      </c>
      <c r="D44" s="105">
        <v>230</v>
      </c>
      <c r="E44" s="380"/>
      <c r="F44" s="380"/>
      <c r="H44" s="102"/>
      <c r="I44" s="362" t="s">
        <v>191</v>
      </c>
      <c r="J44" s="96" t="s">
        <v>127</v>
      </c>
      <c r="K44" s="119">
        <v>158</v>
      </c>
      <c r="L44" s="380"/>
      <c r="M44" s="380"/>
    </row>
    <row r="45" spans="1:13" s="84" customFormat="1" ht="15.6" customHeight="1" x14ac:dyDescent="0.2">
      <c r="A45" s="102"/>
      <c r="B45" s="103">
        <v>8</v>
      </c>
      <c r="C45" s="104" t="s">
        <v>574</v>
      </c>
      <c r="D45" s="105">
        <v>170</v>
      </c>
      <c r="E45" s="380"/>
      <c r="F45" s="380"/>
      <c r="H45" s="102"/>
      <c r="I45" s="362" t="s">
        <v>192</v>
      </c>
      <c r="J45" s="96" t="s">
        <v>126</v>
      </c>
      <c r="K45" s="119">
        <v>107</v>
      </c>
      <c r="L45" s="380"/>
      <c r="M45" s="380"/>
    </row>
    <row r="46" spans="1:13" s="84" customFormat="1" ht="15.6" customHeight="1" x14ac:dyDescent="0.2">
      <c r="A46" s="102"/>
      <c r="B46" s="120">
        <v>9</v>
      </c>
      <c r="C46" s="121" t="s">
        <v>119</v>
      </c>
      <c r="D46" s="105">
        <v>165</v>
      </c>
      <c r="E46" s="380"/>
      <c r="F46" s="380"/>
      <c r="H46" s="102"/>
      <c r="I46" s="103">
        <v>15</v>
      </c>
      <c r="J46" s="96" t="s">
        <v>127</v>
      </c>
      <c r="K46" s="119">
        <v>97</v>
      </c>
      <c r="L46" s="380"/>
      <c r="M46" s="380"/>
    </row>
    <row r="47" spans="1:13" s="84" customFormat="1" ht="15.6" customHeight="1" x14ac:dyDescent="0.2">
      <c r="A47" s="102"/>
      <c r="B47" s="103">
        <v>10</v>
      </c>
      <c r="C47" s="122" t="s">
        <v>129</v>
      </c>
      <c r="D47" s="123">
        <v>330</v>
      </c>
      <c r="E47" s="380"/>
      <c r="F47" s="380"/>
      <c r="H47" s="102"/>
      <c r="I47" s="103">
        <v>16</v>
      </c>
      <c r="J47" s="96" t="s">
        <v>126</v>
      </c>
      <c r="K47" s="119">
        <v>113</v>
      </c>
      <c r="L47" s="380"/>
      <c r="M47" s="380"/>
    </row>
    <row r="48" spans="1:13" s="84" customFormat="1" ht="15.6" customHeight="1" thickBot="1" x14ac:dyDescent="0.25">
      <c r="A48" s="107"/>
      <c r="B48" s="108">
        <v>11</v>
      </c>
      <c r="C48" s="109" t="s">
        <v>570</v>
      </c>
      <c r="D48" s="110">
        <v>305</v>
      </c>
      <c r="E48" s="381"/>
      <c r="F48" s="381"/>
      <c r="H48" s="102"/>
      <c r="I48" s="103">
        <v>17</v>
      </c>
      <c r="J48" s="96" t="s">
        <v>127</v>
      </c>
      <c r="K48" s="119">
        <v>153</v>
      </c>
      <c r="L48" s="380"/>
      <c r="M48" s="380"/>
    </row>
    <row r="49" spans="1:13" s="84" customFormat="1" ht="15.6" customHeight="1" thickTop="1" thickBot="1" x14ac:dyDescent="0.25">
      <c r="A49" s="124"/>
      <c r="B49" s="382" t="s">
        <v>50</v>
      </c>
      <c r="C49" s="383"/>
      <c r="D49" s="125">
        <f>SUM(D38:D48)</f>
        <v>2280</v>
      </c>
      <c r="E49" s="117">
        <v>1160</v>
      </c>
      <c r="F49" s="117">
        <f>D49-E49</f>
        <v>1120</v>
      </c>
      <c r="H49" s="102"/>
      <c r="I49" s="103">
        <v>18</v>
      </c>
      <c r="J49" s="104" t="s">
        <v>9</v>
      </c>
      <c r="K49" s="119">
        <v>174</v>
      </c>
      <c r="L49" s="380"/>
      <c r="M49" s="380"/>
    </row>
    <row r="50" spans="1:13" s="84" customFormat="1" ht="15.6" customHeight="1" x14ac:dyDescent="0.2">
      <c r="A50" s="126"/>
      <c r="C50" s="61"/>
      <c r="E50" s="127"/>
      <c r="F50" s="127"/>
      <c r="H50" s="102"/>
      <c r="I50" s="103">
        <v>19</v>
      </c>
      <c r="J50" s="104" t="s">
        <v>51</v>
      </c>
      <c r="K50" s="119">
        <v>260</v>
      </c>
      <c r="L50" s="380"/>
      <c r="M50" s="380"/>
    </row>
    <row r="51" spans="1:13" s="84" customFormat="1" ht="15.6" customHeight="1" x14ac:dyDescent="0.2">
      <c r="A51" s="126"/>
      <c r="C51" s="61"/>
      <c r="E51" s="127"/>
      <c r="F51" s="127"/>
      <c r="H51" s="102"/>
      <c r="I51" s="103">
        <v>20</v>
      </c>
      <c r="J51" s="104" t="s">
        <v>52</v>
      </c>
      <c r="K51" s="119">
        <v>217</v>
      </c>
      <c r="L51" s="380"/>
      <c r="M51" s="380"/>
    </row>
    <row r="52" spans="1:13" s="84" customFormat="1" ht="15.6" customHeight="1" x14ac:dyDescent="0.2">
      <c r="A52" s="126"/>
      <c r="C52" s="61"/>
      <c r="E52" s="127"/>
      <c r="F52" s="127"/>
      <c r="H52" s="102"/>
      <c r="I52" s="362" t="s">
        <v>193</v>
      </c>
      <c r="J52" s="104" t="s">
        <v>53</v>
      </c>
      <c r="K52" s="119">
        <v>230</v>
      </c>
      <c r="L52" s="380"/>
      <c r="M52" s="380"/>
    </row>
    <row r="53" spans="1:13" s="84" customFormat="1" ht="15.6" customHeight="1" x14ac:dyDescent="0.2">
      <c r="A53" s="126"/>
      <c r="C53" s="61"/>
      <c r="E53" s="127"/>
      <c r="F53" s="127"/>
      <c r="H53" s="102"/>
      <c r="I53" s="362" t="s">
        <v>194</v>
      </c>
      <c r="J53" s="104" t="s">
        <v>53</v>
      </c>
      <c r="K53" s="119">
        <v>200</v>
      </c>
      <c r="L53" s="380"/>
      <c r="M53" s="380"/>
    </row>
    <row r="54" spans="1:13" s="84" customFormat="1" ht="15.6" customHeight="1" x14ac:dyDescent="0.2">
      <c r="A54" s="126"/>
      <c r="C54" s="61"/>
      <c r="E54" s="127"/>
      <c r="F54" s="127"/>
      <c r="H54" s="102"/>
      <c r="I54" s="103">
        <v>22</v>
      </c>
      <c r="J54" s="104" t="s">
        <v>54</v>
      </c>
      <c r="K54" s="119">
        <v>240</v>
      </c>
      <c r="L54" s="380"/>
      <c r="M54" s="380"/>
    </row>
    <row r="55" spans="1:13" s="84" customFormat="1" ht="15.6" customHeight="1" thickBot="1" x14ac:dyDescent="0.25">
      <c r="A55" s="126"/>
      <c r="C55" s="61"/>
      <c r="E55" s="127"/>
      <c r="F55" s="127"/>
      <c r="H55" s="107"/>
      <c r="I55" s="108">
        <v>23</v>
      </c>
      <c r="J55" s="109" t="s">
        <v>128</v>
      </c>
      <c r="K55" s="128">
        <v>158</v>
      </c>
      <c r="L55" s="381"/>
      <c r="M55" s="381"/>
    </row>
    <row r="56" spans="1:13" s="84" customFormat="1" ht="15.6" customHeight="1" thickTop="1" thickBot="1" x14ac:dyDescent="0.25">
      <c r="A56" s="74"/>
      <c r="B56" s="74"/>
      <c r="C56" s="74"/>
      <c r="D56" s="74"/>
      <c r="E56" s="74"/>
      <c r="F56" s="74"/>
      <c r="H56" s="124"/>
      <c r="I56" s="374" t="s">
        <v>50</v>
      </c>
      <c r="J56" s="375"/>
      <c r="K56" s="125">
        <f>SUM(K31:K55)</f>
        <v>4093</v>
      </c>
      <c r="L56" s="117">
        <v>4016</v>
      </c>
      <c r="M56" s="117">
        <f>K56-L56</f>
        <v>77</v>
      </c>
    </row>
    <row r="57" spans="1:13" s="84" customFormat="1" ht="15.6" customHeight="1" x14ac:dyDescent="0.2">
      <c r="A57" s="74"/>
      <c r="B57" s="74"/>
      <c r="C57" s="74"/>
      <c r="D57" s="74"/>
      <c r="E57" s="74"/>
      <c r="F57" s="74"/>
      <c r="H57" s="126"/>
      <c r="I57" s="126"/>
      <c r="J57" s="126"/>
      <c r="K57" s="368"/>
      <c r="L57" s="127"/>
      <c r="M57" s="127"/>
    </row>
    <row r="58" spans="1:13" s="84" customFormat="1" ht="15.6" customHeight="1" x14ac:dyDescent="0.2">
      <c r="A58" s="373" t="s">
        <v>277</v>
      </c>
      <c r="B58" s="373"/>
      <c r="C58" s="373"/>
      <c r="D58" s="373"/>
      <c r="E58" s="373"/>
      <c r="F58" s="373"/>
      <c r="G58" s="373"/>
      <c r="H58" s="373"/>
      <c r="I58" s="373"/>
      <c r="J58" s="373"/>
      <c r="K58" s="373"/>
      <c r="L58" s="373"/>
      <c r="M58" s="373"/>
    </row>
    <row r="59" spans="1:13" s="84" customFormat="1" ht="15" customHeight="1" thickBot="1" x14ac:dyDescent="0.25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</row>
    <row r="60" spans="1:13" s="55" customFormat="1" ht="23.1" customHeight="1" thickBot="1" x14ac:dyDescent="0.25">
      <c r="A60" s="63" t="s">
        <v>0</v>
      </c>
      <c r="B60" s="64" t="s">
        <v>175</v>
      </c>
      <c r="C60" s="64" t="s">
        <v>8</v>
      </c>
      <c r="D60" s="65" t="s">
        <v>525</v>
      </c>
      <c r="E60" s="66" t="s">
        <v>526</v>
      </c>
      <c r="F60" s="66" t="s">
        <v>527</v>
      </c>
      <c r="H60" s="68" t="s">
        <v>0</v>
      </c>
      <c r="I60" s="64" t="s">
        <v>175</v>
      </c>
      <c r="J60" s="64" t="s">
        <v>8</v>
      </c>
      <c r="K60" s="65" t="s">
        <v>525</v>
      </c>
      <c r="L60" s="66" t="s">
        <v>526</v>
      </c>
      <c r="M60" s="66" t="s">
        <v>527</v>
      </c>
    </row>
    <row r="61" spans="1:13" s="67" customFormat="1" ht="14.4" customHeight="1" thickBot="1" x14ac:dyDescent="0.25">
      <c r="A61" s="391" t="s">
        <v>195</v>
      </c>
      <c r="B61" s="392"/>
      <c r="C61" s="392"/>
      <c r="D61" s="392"/>
      <c r="E61" s="392"/>
      <c r="F61" s="393"/>
      <c r="H61" s="391" t="s">
        <v>210</v>
      </c>
      <c r="I61" s="392"/>
      <c r="J61" s="392"/>
      <c r="K61" s="392"/>
      <c r="L61" s="392"/>
      <c r="M61" s="393"/>
    </row>
    <row r="62" spans="1:13" ht="14.4" customHeight="1" x14ac:dyDescent="0.2">
      <c r="A62" s="129" t="s">
        <v>196</v>
      </c>
      <c r="B62" s="130">
        <v>1</v>
      </c>
      <c r="C62" s="131" t="s">
        <v>77</v>
      </c>
      <c r="D62" s="132">
        <v>280</v>
      </c>
      <c r="E62" s="388"/>
      <c r="F62" s="388"/>
      <c r="H62" s="133" t="s">
        <v>211</v>
      </c>
      <c r="I62" s="130">
        <v>1</v>
      </c>
      <c r="J62" s="131" t="s">
        <v>585</v>
      </c>
      <c r="K62" s="132">
        <v>256</v>
      </c>
      <c r="L62" s="389"/>
      <c r="M62" s="389"/>
    </row>
    <row r="63" spans="1:13" ht="14.4" customHeight="1" x14ac:dyDescent="0.2">
      <c r="A63" s="134"/>
      <c r="B63" s="45" t="s">
        <v>199</v>
      </c>
      <c r="C63" s="82" t="s">
        <v>583</v>
      </c>
      <c r="D63" s="135">
        <v>210</v>
      </c>
      <c r="E63" s="389"/>
      <c r="F63" s="389"/>
      <c r="H63" s="134"/>
      <c r="I63" s="45">
        <v>2</v>
      </c>
      <c r="J63" s="131" t="s">
        <v>585</v>
      </c>
      <c r="K63" s="135">
        <v>182</v>
      </c>
      <c r="L63" s="389"/>
      <c r="M63" s="389"/>
    </row>
    <row r="64" spans="1:13" ht="14.4" customHeight="1" x14ac:dyDescent="0.2">
      <c r="A64" s="134"/>
      <c r="B64" s="45" t="s">
        <v>200</v>
      </c>
      <c r="C64" s="82" t="s">
        <v>584</v>
      </c>
      <c r="D64" s="135">
        <v>230</v>
      </c>
      <c r="E64" s="389"/>
      <c r="F64" s="389"/>
      <c r="H64" s="134"/>
      <c r="I64" s="45">
        <v>3</v>
      </c>
      <c r="J64" s="131" t="s">
        <v>586</v>
      </c>
      <c r="K64" s="135">
        <v>220</v>
      </c>
      <c r="L64" s="389"/>
      <c r="M64" s="389"/>
    </row>
    <row r="65" spans="1:13" ht="14.4" customHeight="1" x14ac:dyDescent="0.2">
      <c r="A65" s="134"/>
      <c r="B65" s="45" t="s">
        <v>201</v>
      </c>
      <c r="C65" s="82" t="s">
        <v>10</v>
      </c>
      <c r="D65" s="135">
        <v>330</v>
      </c>
      <c r="E65" s="389"/>
      <c r="F65" s="389"/>
      <c r="H65" s="134"/>
      <c r="I65" s="45">
        <v>4</v>
      </c>
      <c r="J65" s="131" t="s">
        <v>586</v>
      </c>
      <c r="K65" s="135">
        <v>238</v>
      </c>
      <c r="L65" s="389"/>
      <c r="M65" s="389"/>
    </row>
    <row r="66" spans="1:13" ht="14.4" customHeight="1" x14ac:dyDescent="0.2">
      <c r="A66" s="134"/>
      <c r="B66" s="45" t="s">
        <v>202</v>
      </c>
      <c r="C66" s="82" t="s">
        <v>78</v>
      </c>
      <c r="D66" s="135">
        <v>130</v>
      </c>
      <c r="E66" s="389"/>
      <c r="F66" s="389"/>
      <c r="H66" s="134"/>
      <c r="I66" s="45">
        <v>5</v>
      </c>
      <c r="J66" s="82" t="s">
        <v>587</v>
      </c>
      <c r="K66" s="135">
        <v>155</v>
      </c>
      <c r="L66" s="389"/>
      <c r="M66" s="389"/>
    </row>
    <row r="67" spans="1:13" ht="14.4" customHeight="1" x14ac:dyDescent="0.2">
      <c r="A67" s="134"/>
      <c r="B67" s="45" t="s">
        <v>203</v>
      </c>
      <c r="C67" s="82" t="s">
        <v>79</v>
      </c>
      <c r="D67" s="135">
        <v>300</v>
      </c>
      <c r="E67" s="389"/>
      <c r="F67" s="389"/>
      <c r="H67" s="134"/>
      <c r="I67" s="45">
        <v>6</v>
      </c>
      <c r="J67" s="82" t="s">
        <v>588</v>
      </c>
      <c r="K67" s="135">
        <v>257</v>
      </c>
      <c r="L67" s="389"/>
      <c r="M67" s="389"/>
    </row>
    <row r="68" spans="1:13" ht="14.4" customHeight="1" x14ac:dyDescent="0.2">
      <c r="A68" s="134"/>
      <c r="B68" s="45" t="s">
        <v>204</v>
      </c>
      <c r="C68" s="82" t="s">
        <v>79</v>
      </c>
      <c r="D68" s="135">
        <v>50</v>
      </c>
      <c r="E68" s="389"/>
      <c r="F68" s="389"/>
      <c r="H68" s="134"/>
      <c r="I68" s="45">
        <v>7</v>
      </c>
      <c r="J68" s="82" t="s">
        <v>589</v>
      </c>
      <c r="K68" s="135">
        <v>161</v>
      </c>
      <c r="L68" s="389"/>
      <c r="M68" s="389"/>
    </row>
    <row r="69" spans="1:13" ht="14.4" customHeight="1" x14ac:dyDescent="0.2">
      <c r="A69" s="134"/>
      <c r="B69" s="45">
        <v>5</v>
      </c>
      <c r="C69" s="82" t="s">
        <v>11</v>
      </c>
      <c r="D69" s="135">
        <v>100</v>
      </c>
      <c r="E69" s="389"/>
      <c r="F69" s="389"/>
      <c r="H69" s="134"/>
      <c r="I69" s="45">
        <v>8</v>
      </c>
      <c r="J69" s="82" t="s">
        <v>590</v>
      </c>
      <c r="K69" s="47">
        <v>126</v>
      </c>
      <c r="L69" s="389"/>
      <c r="M69" s="389"/>
    </row>
    <row r="70" spans="1:13" ht="14.4" customHeight="1" thickBot="1" x14ac:dyDescent="0.25">
      <c r="A70" s="134"/>
      <c r="B70" s="45">
        <v>6</v>
      </c>
      <c r="C70" s="82" t="s">
        <v>80</v>
      </c>
      <c r="D70" s="135">
        <v>220</v>
      </c>
      <c r="E70" s="389"/>
      <c r="F70" s="389"/>
      <c r="H70" s="136"/>
      <c r="I70" s="42">
        <v>9</v>
      </c>
      <c r="J70" s="73" t="s">
        <v>92</v>
      </c>
      <c r="K70" s="137">
        <v>410</v>
      </c>
      <c r="L70" s="390"/>
      <c r="M70" s="390"/>
    </row>
    <row r="71" spans="1:13" ht="14.4" customHeight="1" thickTop="1" thickBot="1" x14ac:dyDescent="0.25">
      <c r="A71" s="138"/>
      <c r="B71" s="45">
        <v>7</v>
      </c>
      <c r="C71" s="82" t="s">
        <v>12</v>
      </c>
      <c r="D71" s="135">
        <v>295</v>
      </c>
      <c r="E71" s="389"/>
      <c r="F71" s="389"/>
      <c r="H71" s="139"/>
      <c r="I71" s="394" t="s">
        <v>50</v>
      </c>
      <c r="J71" s="395"/>
      <c r="K71" s="140">
        <f>SUM(K62:K70)</f>
        <v>2005</v>
      </c>
      <c r="L71" s="141">
        <v>1984</v>
      </c>
      <c r="M71" s="142">
        <f>K71-L71</f>
        <v>21</v>
      </c>
    </row>
    <row r="72" spans="1:13" ht="14.4" customHeight="1" thickBot="1" x14ac:dyDescent="0.25">
      <c r="A72" s="136"/>
      <c r="B72" s="42">
        <v>8</v>
      </c>
      <c r="C72" s="143" t="s">
        <v>132</v>
      </c>
      <c r="D72" s="43">
        <v>250</v>
      </c>
      <c r="E72" s="390"/>
      <c r="F72" s="390"/>
      <c r="H72" s="391" t="s">
        <v>212</v>
      </c>
      <c r="I72" s="392"/>
      <c r="J72" s="392"/>
      <c r="K72" s="392"/>
      <c r="L72" s="392"/>
      <c r="M72" s="393"/>
    </row>
    <row r="73" spans="1:13" ht="14.4" customHeight="1" thickTop="1" thickBot="1" x14ac:dyDescent="0.25">
      <c r="A73" s="144"/>
      <c r="B73" s="386" t="s">
        <v>50</v>
      </c>
      <c r="C73" s="387"/>
      <c r="D73" s="145">
        <f>SUM(D62:D72)</f>
        <v>2395</v>
      </c>
      <c r="E73" s="146">
        <v>1335</v>
      </c>
      <c r="F73" s="147">
        <f>D73-E73</f>
        <v>1060</v>
      </c>
      <c r="H73" s="148" t="s">
        <v>213</v>
      </c>
      <c r="I73" s="149">
        <v>1</v>
      </c>
      <c r="J73" s="150" t="s">
        <v>93</v>
      </c>
      <c r="K73" s="151">
        <v>250</v>
      </c>
      <c r="L73" s="388"/>
      <c r="M73" s="388"/>
    </row>
    <row r="74" spans="1:13" ht="14.4" customHeight="1" thickBot="1" x14ac:dyDescent="0.25">
      <c r="A74" s="391" t="s">
        <v>197</v>
      </c>
      <c r="B74" s="392"/>
      <c r="C74" s="392"/>
      <c r="D74" s="392"/>
      <c r="E74" s="392"/>
      <c r="F74" s="393"/>
      <c r="H74" s="134"/>
      <c r="I74" s="45">
        <v>2</v>
      </c>
      <c r="J74" s="82" t="s">
        <v>93</v>
      </c>
      <c r="K74" s="135">
        <v>220</v>
      </c>
      <c r="L74" s="389"/>
      <c r="M74" s="389"/>
    </row>
    <row r="75" spans="1:13" ht="14.4" customHeight="1" x14ac:dyDescent="0.2">
      <c r="A75" s="148" t="s">
        <v>198</v>
      </c>
      <c r="B75" s="149">
        <v>1</v>
      </c>
      <c r="C75" s="150" t="s">
        <v>133</v>
      </c>
      <c r="D75" s="151">
        <v>200</v>
      </c>
      <c r="E75" s="388"/>
      <c r="F75" s="388"/>
      <c r="H75" s="134"/>
      <c r="I75" s="45">
        <v>3</v>
      </c>
      <c r="J75" s="82" t="s">
        <v>94</v>
      </c>
      <c r="K75" s="135">
        <v>235</v>
      </c>
      <c r="L75" s="389"/>
      <c r="M75" s="389"/>
    </row>
    <row r="76" spans="1:13" ht="14.4" customHeight="1" x14ac:dyDescent="0.2">
      <c r="A76" s="134"/>
      <c r="B76" s="45">
        <v>2</v>
      </c>
      <c r="C76" s="82" t="s">
        <v>134</v>
      </c>
      <c r="D76" s="135">
        <v>50</v>
      </c>
      <c r="E76" s="389"/>
      <c r="F76" s="389"/>
      <c r="H76" s="134"/>
      <c r="I76" s="45">
        <v>4</v>
      </c>
      <c r="J76" s="82" t="s">
        <v>22</v>
      </c>
      <c r="K76" s="135">
        <v>480</v>
      </c>
      <c r="L76" s="389"/>
      <c r="M76" s="389"/>
    </row>
    <row r="77" spans="1:13" ht="14.4" customHeight="1" x14ac:dyDescent="0.2">
      <c r="A77" s="134"/>
      <c r="B77" s="45">
        <v>3</v>
      </c>
      <c r="C77" s="82" t="s">
        <v>520</v>
      </c>
      <c r="D77" s="135">
        <v>280</v>
      </c>
      <c r="E77" s="389"/>
      <c r="F77" s="389"/>
      <c r="H77" s="134"/>
      <c r="I77" s="45">
        <v>5</v>
      </c>
      <c r="J77" s="82" t="s">
        <v>93</v>
      </c>
      <c r="K77" s="135">
        <v>160</v>
      </c>
      <c r="L77" s="389"/>
      <c r="M77" s="389"/>
    </row>
    <row r="78" spans="1:13" ht="14.4" customHeight="1" x14ac:dyDescent="0.2">
      <c r="A78" s="134"/>
      <c r="B78" s="45">
        <v>4</v>
      </c>
      <c r="C78" s="82" t="s">
        <v>521</v>
      </c>
      <c r="D78" s="135">
        <v>215</v>
      </c>
      <c r="E78" s="389"/>
      <c r="F78" s="389"/>
      <c r="H78" s="134"/>
      <c r="I78" s="45" t="s">
        <v>214</v>
      </c>
      <c r="J78" s="82" t="s">
        <v>23</v>
      </c>
      <c r="K78" s="135">
        <v>90</v>
      </c>
      <c r="L78" s="389"/>
      <c r="M78" s="389"/>
    </row>
    <row r="79" spans="1:13" ht="14.4" customHeight="1" x14ac:dyDescent="0.2">
      <c r="A79" s="134"/>
      <c r="B79" s="45">
        <v>5</v>
      </c>
      <c r="C79" s="82" t="s">
        <v>82</v>
      </c>
      <c r="D79" s="135">
        <v>220</v>
      </c>
      <c r="E79" s="389"/>
      <c r="F79" s="389"/>
      <c r="H79" s="134"/>
      <c r="I79" s="45" t="s">
        <v>215</v>
      </c>
      <c r="J79" s="82" t="s">
        <v>95</v>
      </c>
      <c r="K79" s="135">
        <v>35</v>
      </c>
      <c r="L79" s="389"/>
      <c r="M79" s="389"/>
    </row>
    <row r="80" spans="1:13" ht="14.4" customHeight="1" x14ac:dyDescent="0.2">
      <c r="A80" s="134"/>
      <c r="B80" s="45">
        <v>6</v>
      </c>
      <c r="C80" s="82" t="s">
        <v>522</v>
      </c>
      <c r="D80" s="135">
        <v>217</v>
      </c>
      <c r="E80" s="389"/>
      <c r="F80" s="389"/>
      <c r="H80" s="134"/>
      <c r="I80" s="45" t="s">
        <v>216</v>
      </c>
      <c r="J80" s="82" t="s">
        <v>95</v>
      </c>
      <c r="K80" s="135">
        <v>110</v>
      </c>
      <c r="L80" s="389"/>
      <c r="M80" s="389"/>
    </row>
    <row r="81" spans="1:13" ht="14.4" customHeight="1" x14ac:dyDescent="0.2">
      <c r="A81" s="134"/>
      <c r="B81" s="45">
        <v>7</v>
      </c>
      <c r="C81" s="82" t="s">
        <v>523</v>
      </c>
      <c r="D81" s="135">
        <v>210</v>
      </c>
      <c r="E81" s="389"/>
      <c r="F81" s="389"/>
      <c r="H81" s="134"/>
      <c r="I81" s="45" t="s">
        <v>217</v>
      </c>
      <c r="J81" s="82" t="s">
        <v>138</v>
      </c>
      <c r="K81" s="135">
        <v>95</v>
      </c>
      <c r="L81" s="389"/>
      <c r="M81" s="389"/>
    </row>
    <row r="82" spans="1:13" ht="14.4" customHeight="1" x14ac:dyDescent="0.2">
      <c r="A82" s="134"/>
      <c r="B82" s="45">
        <v>8</v>
      </c>
      <c r="C82" s="82" t="s">
        <v>524</v>
      </c>
      <c r="D82" s="135">
        <v>210</v>
      </c>
      <c r="E82" s="389"/>
      <c r="F82" s="389"/>
      <c r="H82" s="134"/>
      <c r="I82" s="45" t="s">
        <v>218</v>
      </c>
      <c r="J82" s="82" t="s">
        <v>139</v>
      </c>
      <c r="K82" s="135">
        <v>45</v>
      </c>
      <c r="L82" s="389"/>
      <c r="M82" s="389"/>
    </row>
    <row r="83" spans="1:13" ht="14.4" customHeight="1" thickBot="1" x14ac:dyDescent="0.25">
      <c r="A83" s="134"/>
      <c r="B83" s="45">
        <v>9</v>
      </c>
      <c r="C83" s="82" t="s">
        <v>55</v>
      </c>
      <c r="D83" s="135">
        <v>247</v>
      </c>
      <c r="E83" s="389"/>
      <c r="F83" s="389"/>
      <c r="H83" s="136"/>
      <c r="I83" s="42" t="s">
        <v>219</v>
      </c>
      <c r="J83" s="73" t="s">
        <v>140</v>
      </c>
      <c r="K83" s="137">
        <v>390</v>
      </c>
      <c r="L83" s="390"/>
      <c r="M83" s="390"/>
    </row>
    <row r="84" spans="1:13" ht="14.4" customHeight="1" thickTop="1" thickBot="1" x14ac:dyDescent="0.25">
      <c r="A84" s="134"/>
      <c r="B84" s="45">
        <v>10</v>
      </c>
      <c r="C84" s="82" t="s">
        <v>56</v>
      </c>
      <c r="D84" s="135">
        <v>230</v>
      </c>
      <c r="E84" s="389"/>
      <c r="F84" s="389"/>
      <c r="H84" s="144"/>
      <c r="I84" s="386" t="s">
        <v>50</v>
      </c>
      <c r="J84" s="387"/>
      <c r="K84" s="145">
        <f>SUM(K73:K83)</f>
        <v>2110</v>
      </c>
      <c r="L84" s="146">
        <v>1065</v>
      </c>
      <c r="M84" s="146">
        <f>K84-L84</f>
        <v>1045</v>
      </c>
    </row>
    <row r="85" spans="1:13" ht="14.4" customHeight="1" thickBot="1" x14ac:dyDescent="0.25">
      <c r="A85" s="134"/>
      <c r="B85" s="45">
        <v>11</v>
      </c>
      <c r="C85" s="82" t="s">
        <v>13</v>
      </c>
      <c r="D85" s="135">
        <v>380</v>
      </c>
      <c r="E85" s="389"/>
      <c r="F85" s="389"/>
      <c r="H85" s="391" t="s">
        <v>220</v>
      </c>
      <c r="I85" s="392"/>
      <c r="J85" s="392"/>
      <c r="K85" s="392"/>
      <c r="L85" s="392"/>
      <c r="M85" s="393"/>
    </row>
    <row r="86" spans="1:13" ht="14.4" customHeight="1" x14ac:dyDescent="0.2">
      <c r="A86" s="134"/>
      <c r="B86" s="363" t="s">
        <v>205</v>
      </c>
      <c r="C86" s="82" t="s">
        <v>83</v>
      </c>
      <c r="D86" s="135">
        <v>196</v>
      </c>
      <c r="E86" s="389"/>
      <c r="F86" s="389"/>
      <c r="H86" s="129" t="s">
        <v>221</v>
      </c>
      <c r="I86" s="149">
        <v>1</v>
      </c>
      <c r="J86" s="150" t="s">
        <v>24</v>
      </c>
      <c r="K86" s="152">
        <v>307</v>
      </c>
      <c r="L86" s="406"/>
      <c r="M86" s="408"/>
    </row>
    <row r="87" spans="1:13" ht="14.4" customHeight="1" x14ac:dyDescent="0.2">
      <c r="A87" s="134"/>
      <c r="B87" s="363" t="s">
        <v>206</v>
      </c>
      <c r="C87" s="82" t="s">
        <v>84</v>
      </c>
      <c r="D87" s="135">
        <v>195</v>
      </c>
      <c r="E87" s="389"/>
      <c r="F87" s="389"/>
      <c r="H87" s="134"/>
      <c r="I87" s="45">
        <v>2</v>
      </c>
      <c r="J87" s="82" t="s">
        <v>24</v>
      </c>
      <c r="K87" s="47">
        <v>250</v>
      </c>
      <c r="L87" s="406"/>
      <c r="M87" s="408"/>
    </row>
    <row r="88" spans="1:13" ht="14.4" customHeight="1" x14ac:dyDescent="0.2">
      <c r="A88" s="134"/>
      <c r="B88" s="363" t="s">
        <v>207</v>
      </c>
      <c r="C88" s="82" t="s">
        <v>85</v>
      </c>
      <c r="D88" s="135">
        <v>180</v>
      </c>
      <c r="E88" s="389"/>
      <c r="F88" s="389"/>
      <c r="H88" s="134"/>
      <c r="I88" s="45">
        <v>3</v>
      </c>
      <c r="J88" s="82" t="s">
        <v>22</v>
      </c>
      <c r="K88" s="47">
        <v>215</v>
      </c>
      <c r="L88" s="406"/>
      <c r="M88" s="408"/>
    </row>
    <row r="89" spans="1:13" ht="14.4" customHeight="1" x14ac:dyDescent="0.2">
      <c r="A89" s="134"/>
      <c r="B89" s="363" t="s">
        <v>208</v>
      </c>
      <c r="C89" s="82" t="s">
        <v>14</v>
      </c>
      <c r="D89" s="135">
        <v>225</v>
      </c>
      <c r="E89" s="389"/>
      <c r="F89" s="389"/>
      <c r="H89" s="134"/>
      <c r="I89" s="45">
        <v>4</v>
      </c>
      <c r="J89" s="82" t="s">
        <v>27</v>
      </c>
      <c r="K89" s="47">
        <v>310</v>
      </c>
      <c r="L89" s="406"/>
      <c r="M89" s="408"/>
    </row>
    <row r="90" spans="1:13" ht="14.4" customHeight="1" x14ac:dyDescent="0.2">
      <c r="A90" s="134"/>
      <c r="B90" s="45">
        <v>14</v>
      </c>
      <c r="C90" s="82" t="s">
        <v>14</v>
      </c>
      <c r="D90" s="135">
        <v>170</v>
      </c>
      <c r="E90" s="389"/>
      <c r="F90" s="389"/>
      <c r="H90" s="134"/>
      <c r="I90" s="45">
        <v>5</v>
      </c>
      <c r="J90" s="82" t="s">
        <v>27</v>
      </c>
      <c r="K90" s="47">
        <v>335</v>
      </c>
      <c r="L90" s="406"/>
      <c r="M90" s="408"/>
    </row>
    <row r="91" spans="1:13" ht="14.4" customHeight="1" x14ac:dyDescent="0.2">
      <c r="A91" s="134"/>
      <c r="B91" s="45">
        <v>15</v>
      </c>
      <c r="C91" s="82" t="s">
        <v>14</v>
      </c>
      <c r="D91" s="135">
        <v>285</v>
      </c>
      <c r="E91" s="389"/>
      <c r="F91" s="389"/>
      <c r="H91" s="134"/>
      <c r="I91" s="45">
        <v>6</v>
      </c>
      <c r="J91" s="82" t="s">
        <v>25</v>
      </c>
      <c r="K91" s="47">
        <v>220</v>
      </c>
      <c r="L91" s="406"/>
      <c r="M91" s="408"/>
    </row>
    <row r="92" spans="1:13" ht="14.4" customHeight="1" x14ac:dyDescent="0.2">
      <c r="A92" s="134"/>
      <c r="B92" s="45">
        <v>16</v>
      </c>
      <c r="C92" s="82" t="s">
        <v>15</v>
      </c>
      <c r="D92" s="135">
        <v>370</v>
      </c>
      <c r="E92" s="389"/>
      <c r="F92" s="389"/>
      <c r="H92" s="134"/>
      <c r="I92" s="45">
        <v>7</v>
      </c>
      <c r="J92" s="82" t="s">
        <v>96</v>
      </c>
      <c r="K92" s="47">
        <v>51</v>
      </c>
      <c r="L92" s="406"/>
      <c r="M92" s="408"/>
    </row>
    <row r="93" spans="1:13" ht="14.4" customHeight="1" thickBot="1" x14ac:dyDescent="0.25">
      <c r="A93" s="136"/>
      <c r="B93" s="42">
        <v>17</v>
      </c>
      <c r="C93" s="73" t="s">
        <v>81</v>
      </c>
      <c r="D93" s="137">
        <v>115</v>
      </c>
      <c r="E93" s="390"/>
      <c r="F93" s="390"/>
      <c r="H93" s="134"/>
      <c r="I93" s="45">
        <v>8</v>
      </c>
      <c r="J93" s="82" t="s">
        <v>26</v>
      </c>
      <c r="K93" s="153">
        <v>630</v>
      </c>
      <c r="L93" s="406"/>
      <c r="M93" s="408"/>
    </row>
    <row r="94" spans="1:13" ht="14.4" customHeight="1" thickTop="1" thickBot="1" x14ac:dyDescent="0.25">
      <c r="A94" s="139"/>
      <c r="B94" s="394" t="s">
        <v>50</v>
      </c>
      <c r="C94" s="395"/>
      <c r="D94" s="140">
        <f>SUM(D75:D93)</f>
        <v>4195</v>
      </c>
      <c r="E94" s="141">
        <v>3850</v>
      </c>
      <c r="F94" s="141">
        <f>D94-E94</f>
        <v>345</v>
      </c>
      <c r="H94" s="134"/>
      <c r="I94" s="45">
        <v>9</v>
      </c>
      <c r="J94" s="82" t="s">
        <v>26</v>
      </c>
      <c r="K94" s="154">
        <v>1200</v>
      </c>
      <c r="L94" s="406"/>
      <c r="M94" s="408"/>
    </row>
    <row r="95" spans="1:13" ht="14.4" customHeight="1" thickBot="1" x14ac:dyDescent="0.25">
      <c r="A95" s="391" t="s">
        <v>209</v>
      </c>
      <c r="B95" s="392"/>
      <c r="C95" s="392"/>
      <c r="D95" s="392"/>
      <c r="E95" s="392"/>
      <c r="F95" s="393"/>
      <c r="H95" s="134"/>
      <c r="I95" s="45">
        <v>10</v>
      </c>
      <c r="J95" s="82" t="s">
        <v>27</v>
      </c>
      <c r="K95" s="47">
        <v>230</v>
      </c>
      <c r="L95" s="406"/>
      <c r="M95" s="408"/>
    </row>
    <row r="96" spans="1:13" ht="14.4" customHeight="1" x14ac:dyDescent="0.2">
      <c r="A96" s="41" t="s">
        <v>275</v>
      </c>
      <c r="B96" s="149">
        <v>1</v>
      </c>
      <c r="C96" s="150" t="s">
        <v>86</v>
      </c>
      <c r="D96" s="151">
        <v>380</v>
      </c>
      <c r="E96" s="388"/>
      <c r="F96" s="388"/>
      <c r="H96" s="134"/>
      <c r="I96" s="45">
        <v>11</v>
      </c>
      <c r="J96" s="82" t="s">
        <v>141</v>
      </c>
      <c r="K96" s="47">
        <v>420</v>
      </c>
      <c r="L96" s="406"/>
      <c r="M96" s="408"/>
    </row>
    <row r="97" spans="1:13" ht="14.4" customHeight="1" thickBot="1" x14ac:dyDescent="0.25">
      <c r="A97" s="134"/>
      <c r="B97" s="45">
        <v>2</v>
      </c>
      <c r="C97" s="82" t="s">
        <v>16</v>
      </c>
      <c r="D97" s="135">
        <v>340</v>
      </c>
      <c r="E97" s="389"/>
      <c r="F97" s="389"/>
      <c r="H97" s="136"/>
      <c r="I97" s="42">
        <v>12</v>
      </c>
      <c r="J97" s="73" t="s">
        <v>97</v>
      </c>
      <c r="K97" s="43">
        <v>190</v>
      </c>
      <c r="L97" s="407"/>
      <c r="M97" s="409"/>
    </row>
    <row r="98" spans="1:13" ht="14.4" customHeight="1" thickTop="1" thickBot="1" x14ac:dyDescent="0.25">
      <c r="A98" s="134"/>
      <c r="B98" s="45" t="s">
        <v>201</v>
      </c>
      <c r="C98" s="82" t="s">
        <v>87</v>
      </c>
      <c r="D98" s="135">
        <v>150</v>
      </c>
      <c r="E98" s="389"/>
      <c r="F98" s="389"/>
      <c r="H98" s="139"/>
      <c r="I98" s="394" t="s">
        <v>50</v>
      </c>
      <c r="J98" s="395"/>
      <c r="K98" s="155">
        <f>SUM(K86:K97)</f>
        <v>4358</v>
      </c>
      <c r="L98" s="142">
        <v>1200</v>
      </c>
      <c r="M98" s="141">
        <f>K98-L98</f>
        <v>3158</v>
      </c>
    </row>
    <row r="99" spans="1:13" ht="14.4" customHeight="1" thickBot="1" x14ac:dyDescent="0.25">
      <c r="A99" s="134"/>
      <c r="B99" s="45" t="s">
        <v>202</v>
      </c>
      <c r="C99" s="82" t="s">
        <v>88</v>
      </c>
      <c r="D99" s="135">
        <v>150</v>
      </c>
      <c r="E99" s="389"/>
      <c r="F99" s="389"/>
      <c r="H99" s="391" t="s">
        <v>222</v>
      </c>
      <c r="I99" s="392"/>
      <c r="J99" s="392"/>
      <c r="K99" s="392"/>
      <c r="L99" s="392"/>
      <c r="M99" s="393"/>
    </row>
    <row r="100" spans="1:13" ht="14.4" customHeight="1" x14ac:dyDescent="0.2">
      <c r="A100" s="134"/>
      <c r="B100" s="45">
        <v>4</v>
      </c>
      <c r="C100" s="82" t="s">
        <v>17</v>
      </c>
      <c r="D100" s="135">
        <v>305</v>
      </c>
      <c r="E100" s="389"/>
      <c r="F100" s="389"/>
      <c r="H100" s="148" t="s">
        <v>271</v>
      </c>
      <c r="I100" s="149">
        <v>1</v>
      </c>
      <c r="J100" s="150" t="s">
        <v>28</v>
      </c>
      <c r="K100" s="151">
        <v>340</v>
      </c>
      <c r="L100" s="388"/>
      <c r="M100" s="388"/>
    </row>
    <row r="101" spans="1:13" ht="14.4" customHeight="1" x14ac:dyDescent="0.2">
      <c r="A101" s="134"/>
      <c r="B101" s="45">
        <v>5</v>
      </c>
      <c r="C101" s="82" t="s">
        <v>17</v>
      </c>
      <c r="D101" s="135">
        <v>270</v>
      </c>
      <c r="E101" s="389"/>
      <c r="F101" s="389"/>
      <c r="H101" s="134"/>
      <c r="I101" s="45">
        <v>2</v>
      </c>
      <c r="J101" s="82" t="s">
        <v>142</v>
      </c>
      <c r="K101" s="135">
        <v>390</v>
      </c>
      <c r="L101" s="389"/>
      <c r="M101" s="389"/>
    </row>
    <row r="102" spans="1:13" ht="14.4" customHeight="1" x14ac:dyDescent="0.2">
      <c r="A102" s="134"/>
      <c r="B102" s="45">
        <v>6</v>
      </c>
      <c r="C102" s="82" t="s">
        <v>18</v>
      </c>
      <c r="D102" s="135">
        <v>420</v>
      </c>
      <c r="E102" s="389"/>
      <c r="F102" s="389"/>
      <c r="H102" s="134"/>
      <c r="I102" s="45">
        <v>3</v>
      </c>
      <c r="J102" s="82" t="s">
        <v>143</v>
      </c>
      <c r="K102" s="135">
        <v>200</v>
      </c>
      <c r="L102" s="389"/>
      <c r="M102" s="389"/>
    </row>
    <row r="103" spans="1:13" ht="14.4" customHeight="1" x14ac:dyDescent="0.2">
      <c r="A103" s="134"/>
      <c r="B103" s="45">
        <v>7</v>
      </c>
      <c r="C103" s="82" t="s">
        <v>18</v>
      </c>
      <c r="D103" s="135">
        <v>315</v>
      </c>
      <c r="E103" s="389"/>
      <c r="F103" s="389"/>
      <c r="H103" s="134"/>
      <c r="I103" s="45">
        <v>4</v>
      </c>
      <c r="J103" s="82" t="s">
        <v>144</v>
      </c>
      <c r="K103" s="135">
        <v>220</v>
      </c>
      <c r="L103" s="389"/>
      <c r="M103" s="389"/>
    </row>
    <row r="104" spans="1:13" ht="14.4" customHeight="1" x14ac:dyDescent="0.2">
      <c r="A104" s="134"/>
      <c r="B104" s="45">
        <v>8</v>
      </c>
      <c r="C104" s="82" t="s">
        <v>19</v>
      </c>
      <c r="D104" s="135">
        <v>330</v>
      </c>
      <c r="E104" s="389"/>
      <c r="F104" s="389"/>
      <c r="H104" s="134"/>
      <c r="I104" s="45">
        <v>5</v>
      </c>
      <c r="J104" s="82" t="s">
        <v>29</v>
      </c>
      <c r="K104" s="135">
        <v>240</v>
      </c>
      <c r="L104" s="389"/>
      <c r="M104" s="389"/>
    </row>
    <row r="105" spans="1:13" ht="14.4" customHeight="1" x14ac:dyDescent="0.2">
      <c r="A105" s="134"/>
      <c r="B105" s="45">
        <v>9</v>
      </c>
      <c r="C105" s="82" t="s">
        <v>20</v>
      </c>
      <c r="D105" s="135">
        <v>340</v>
      </c>
      <c r="E105" s="389"/>
      <c r="F105" s="389"/>
      <c r="H105" s="134"/>
      <c r="I105" s="45">
        <v>6</v>
      </c>
      <c r="J105" s="82" t="s">
        <v>30</v>
      </c>
      <c r="K105" s="135">
        <v>250</v>
      </c>
      <c r="L105" s="389"/>
      <c r="M105" s="389"/>
    </row>
    <row r="106" spans="1:13" ht="14.4" customHeight="1" x14ac:dyDescent="0.2">
      <c r="A106" s="134"/>
      <c r="B106" s="45">
        <v>10</v>
      </c>
      <c r="C106" s="82" t="s">
        <v>89</v>
      </c>
      <c r="D106" s="135">
        <v>265</v>
      </c>
      <c r="E106" s="389"/>
      <c r="F106" s="389"/>
      <c r="H106" s="134"/>
      <c r="I106" s="45">
        <v>7</v>
      </c>
      <c r="J106" s="82" t="s">
        <v>31</v>
      </c>
      <c r="K106" s="135">
        <v>170</v>
      </c>
      <c r="L106" s="389"/>
      <c r="M106" s="389"/>
    </row>
    <row r="107" spans="1:13" ht="14.4" customHeight="1" x14ac:dyDescent="0.2">
      <c r="A107" s="134"/>
      <c r="B107" s="363" t="s">
        <v>272</v>
      </c>
      <c r="C107" s="82" t="s">
        <v>90</v>
      </c>
      <c r="D107" s="135">
        <v>80</v>
      </c>
      <c r="E107" s="389"/>
      <c r="F107" s="389"/>
      <c r="H107" s="134"/>
      <c r="I107" s="45">
        <v>8</v>
      </c>
      <c r="J107" s="82" t="s">
        <v>31</v>
      </c>
      <c r="K107" s="135">
        <v>210</v>
      </c>
      <c r="L107" s="389"/>
      <c r="M107" s="389"/>
    </row>
    <row r="108" spans="1:13" ht="14.4" customHeight="1" x14ac:dyDescent="0.2">
      <c r="A108" s="134"/>
      <c r="B108" s="363" t="s">
        <v>273</v>
      </c>
      <c r="C108" s="82" t="s">
        <v>135</v>
      </c>
      <c r="D108" s="135">
        <v>200</v>
      </c>
      <c r="E108" s="389"/>
      <c r="F108" s="389"/>
      <c r="H108" s="134"/>
      <c r="I108" s="45">
        <v>9</v>
      </c>
      <c r="J108" s="82" t="s">
        <v>145</v>
      </c>
      <c r="K108" s="135">
        <v>245</v>
      </c>
      <c r="L108" s="389"/>
      <c r="M108" s="389"/>
    </row>
    <row r="109" spans="1:13" ht="14.4" customHeight="1" thickBot="1" x14ac:dyDescent="0.25">
      <c r="A109" s="134"/>
      <c r="B109" s="45">
        <v>12</v>
      </c>
      <c r="C109" s="82" t="s">
        <v>136</v>
      </c>
      <c r="D109" s="135">
        <v>250</v>
      </c>
      <c r="E109" s="389"/>
      <c r="F109" s="389"/>
      <c r="H109" s="136"/>
      <c r="I109" s="42">
        <v>10</v>
      </c>
      <c r="J109" s="73" t="s">
        <v>57</v>
      </c>
      <c r="K109" s="137">
        <v>90</v>
      </c>
      <c r="L109" s="390"/>
      <c r="M109" s="390"/>
    </row>
    <row r="110" spans="1:13" ht="14.4" customHeight="1" thickTop="1" thickBot="1" x14ac:dyDescent="0.25">
      <c r="A110" s="134"/>
      <c r="B110" s="45">
        <v>13</v>
      </c>
      <c r="C110" s="82" t="s">
        <v>91</v>
      </c>
      <c r="D110" s="135">
        <v>330</v>
      </c>
      <c r="E110" s="389"/>
      <c r="F110" s="389"/>
      <c r="H110" s="139"/>
      <c r="I110" s="394" t="s">
        <v>50</v>
      </c>
      <c r="J110" s="395"/>
      <c r="K110" s="140">
        <f>SUM(K100:K109)</f>
        <v>2355</v>
      </c>
      <c r="L110" s="141">
        <v>1470</v>
      </c>
      <c r="M110" s="141">
        <f>K110-L110</f>
        <v>885</v>
      </c>
    </row>
    <row r="111" spans="1:13" ht="14.4" customHeight="1" x14ac:dyDescent="0.2">
      <c r="A111" s="134"/>
      <c r="B111" s="45">
        <v>14</v>
      </c>
      <c r="C111" s="82" t="s">
        <v>91</v>
      </c>
      <c r="D111" s="135">
        <v>320</v>
      </c>
      <c r="E111" s="389"/>
      <c r="F111" s="389"/>
      <c r="I111" s="83"/>
      <c r="J111" s="67"/>
      <c r="K111" s="83"/>
      <c r="M111" s="92"/>
    </row>
    <row r="112" spans="1:13" ht="14.4" customHeight="1" x14ac:dyDescent="0.2">
      <c r="A112" s="134"/>
      <c r="B112" s="45">
        <v>15</v>
      </c>
      <c r="C112" s="82" t="s">
        <v>16</v>
      </c>
      <c r="D112" s="135">
        <v>120</v>
      </c>
      <c r="E112" s="389"/>
      <c r="F112" s="389"/>
      <c r="I112" s="83"/>
      <c r="J112" s="67"/>
      <c r="K112" s="83"/>
      <c r="M112" s="92"/>
    </row>
    <row r="113" spans="1:13" ht="14.4" customHeight="1" x14ac:dyDescent="0.2">
      <c r="A113" s="134"/>
      <c r="B113" s="45">
        <v>16</v>
      </c>
      <c r="C113" s="82" t="s">
        <v>86</v>
      </c>
      <c r="D113" s="135">
        <v>520</v>
      </c>
      <c r="E113" s="389"/>
      <c r="F113" s="389"/>
      <c r="I113" s="83"/>
      <c r="J113" s="67"/>
      <c r="K113" s="83"/>
      <c r="M113" s="92"/>
    </row>
    <row r="114" spans="1:13" ht="14.4" customHeight="1" x14ac:dyDescent="0.2">
      <c r="A114" s="134"/>
      <c r="B114" s="45">
        <v>17</v>
      </c>
      <c r="C114" s="82" t="s">
        <v>21</v>
      </c>
      <c r="D114" s="135">
        <v>80</v>
      </c>
      <c r="E114" s="389"/>
      <c r="F114" s="389"/>
      <c r="I114" s="83"/>
      <c r="J114" s="67"/>
      <c r="K114" s="83"/>
      <c r="M114" s="92"/>
    </row>
    <row r="115" spans="1:13" ht="14.4" customHeight="1" thickBot="1" x14ac:dyDescent="0.25">
      <c r="A115" s="136"/>
      <c r="B115" s="42">
        <v>18</v>
      </c>
      <c r="C115" s="143" t="s">
        <v>137</v>
      </c>
      <c r="D115" s="137">
        <v>115</v>
      </c>
      <c r="E115" s="390"/>
      <c r="F115" s="390"/>
      <c r="I115" s="83"/>
      <c r="J115" s="67"/>
      <c r="K115" s="83"/>
      <c r="M115" s="92"/>
    </row>
    <row r="116" spans="1:13" ht="14.4" customHeight="1" thickTop="1" thickBot="1" x14ac:dyDescent="0.25">
      <c r="A116" s="139"/>
      <c r="B116" s="394" t="s">
        <v>50</v>
      </c>
      <c r="C116" s="395"/>
      <c r="D116" s="155">
        <f>SUM(D96:D115)</f>
        <v>5280</v>
      </c>
      <c r="E116" s="141">
        <v>3580</v>
      </c>
      <c r="F116" s="141">
        <f>D116-E116</f>
        <v>1700</v>
      </c>
      <c r="I116" s="83"/>
      <c r="J116" s="67"/>
      <c r="K116" s="83"/>
      <c r="M116" s="92"/>
    </row>
    <row r="117" spans="1:13" ht="14.4" customHeight="1" x14ac:dyDescent="0.2">
      <c r="C117" s="156"/>
      <c r="D117" s="157"/>
      <c r="F117" s="92"/>
      <c r="I117" s="83"/>
      <c r="J117" s="67"/>
      <c r="K117" s="83"/>
      <c r="M117" s="92"/>
    </row>
    <row r="118" spans="1:13" ht="22.8" x14ac:dyDescent="0.2">
      <c r="A118" s="373" t="s">
        <v>278</v>
      </c>
      <c r="B118" s="373"/>
      <c r="C118" s="373"/>
      <c r="D118" s="373"/>
      <c r="E118" s="373"/>
      <c r="F118" s="373"/>
      <c r="G118" s="373"/>
      <c r="H118" s="373"/>
      <c r="I118" s="373"/>
      <c r="J118" s="373"/>
      <c r="K118" s="373"/>
      <c r="L118" s="373"/>
      <c r="M118" s="373"/>
    </row>
    <row r="119" spans="1:13" ht="15" customHeight="1" thickBot="1" x14ac:dyDescent="0.25">
      <c r="C119" s="156"/>
      <c r="D119" s="157"/>
      <c r="F119" s="92"/>
      <c r="I119" s="83"/>
      <c r="J119" s="67"/>
      <c r="K119" s="83"/>
      <c r="M119" s="92"/>
    </row>
    <row r="120" spans="1:13" s="55" customFormat="1" ht="24.6" customHeight="1" thickBot="1" x14ac:dyDescent="0.25">
      <c r="A120" s="56" t="s">
        <v>0</v>
      </c>
      <c r="B120" s="69" t="s">
        <v>175</v>
      </c>
      <c r="C120" s="57" t="s">
        <v>8</v>
      </c>
      <c r="D120" s="62" t="s">
        <v>525</v>
      </c>
      <c r="E120" s="60" t="s">
        <v>526</v>
      </c>
      <c r="F120" s="60" t="s">
        <v>527</v>
      </c>
      <c r="H120" s="404" t="s">
        <v>284</v>
      </c>
      <c r="I120" s="405"/>
      <c r="J120" s="70" t="s">
        <v>281</v>
      </c>
      <c r="K120" s="71" t="s">
        <v>525</v>
      </c>
      <c r="L120" s="72" t="s">
        <v>526</v>
      </c>
      <c r="M120" s="72" t="s">
        <v>527</v>
      </c>
    </row>
    <row r="121" spans="1:13" s="67" customFormat="1" ht="23.1" customHeight="1" thickBot="1" x14ac:dyDescent="0.25">
      <c r="A121" s="376" t="s">
        <v>247</v>
      </c>
      <c r="B121" s="377"/>
      <c r="C121" s="377"/>
      <c r="D121" s="377"/>
      <c r="E121" s="377"/>
      <c r="F121" s="378"/>
      <c r="H121" s="376" t="s">
        <v>223</v>
      </c>
      <c r="I121" s="377"/>
      <c r="J121" s="377"/>
      <c r="K121" s="377"/>
      <c r="L121" s="377"/>
      <c r="M121" s="378"/>
    </row>
    <row r="122" spans="1:13" ht="15.6" customHeight="1" x14ac:dyDescent="0.2">
      <c r="A122" s="98">
        <v>94</v>
      </c>
      <c r="B122" s="99">
        <v>1</v>
      </c>
      <c r="C122" s="100" t="s">
        <v>248</v>
      </c>
      <c r="D122" s="158">
        <v>135</v>
      </c>
      <c r="E122" s="379"/>
      <c r="F122" s="379"/>
      <c r="H122" s="410" t="s">
        <v>282</v>
      </c>
      <c r="I122" s="411"/>
      <c r="J122" s="159" t="s">
        <v>285</v>
      </c>
      <c r="K122" s="160">
        <v>5600</v>
      </c>
      <c r="L122" s="161">
        <v>2310</v>
      </c>
      <c r="M122" s="162">
        <v>3290</v>
      </c>
    </row>
    <row r="123" spans="1:13" ht="15.6" customHeight="1" x14ac:dyDescent="0.2">
      <c r="A123" s="102"/>
      <c r="B123" s="103">
        <v>2</v>
      </c>
      <c r="C123" s="104" t="s">
        <v>249</v>
      </c>
      <c r="D123" s="105">
        <v>600</v>
      </c>
      <c r="E123" s="380"/>
      <c r="F123" s="380"/>
      <c r="H123" s="396" t="s">
        <v>179</v>
      </c>
      <c r="I123" s="397"/>
      <c r="J123" s="163" t="s">
        <v>286</v>
      </c>
      <c r="K123" s="164">
        <v>5500</v>
      </c>
      <c r="L123" s="165">
        <v>2290</v>
      </c>
      <c r="M123" s="166">
        <v>3210</v>
      </c>
    </row>
    <row r="124" spans="1:13" ht="15.6" customHeight="1" x14ac:dyDescent="0.2">
      <c r="A124" s="102"/>
      <c r="B124" s="103">
        <v>3</v>
      </c>
      <c r="C124" s="104" t="s">
        <v>250</v>
      </c>
      <c r="D124" s="105">
        <v>715</v>
      </c>
      <c r="E124" s="380"/>
      <c r="F124" s="380"/>
      <c r="H124" s="396" t="s">
        <v>180</v>
      </c>
      <c r="I124" s="397"/>
      <c r="J124" s="163" t="s">
        <v>287</v>
      </c>
      <c r="K124" s="164">
        <v>2280</v>
      </c>
      <c r="L124" s="165">
        <v>1160</v>
      </c>
      <c r="M124" s="166">
        <v>1120</v>
      </c>
    </row>
    <row r="125" spans="1:13" ht="15.6" customHeight="1" x14ac:dyDescent="0.2">
      <c r="A125" s="102"/>
      <c r="B125" s="103">
        <v>4</v>
      </c>
      <c r="C125" s="104" t="s">
        <v>251</v>
      </c>
      <c r="D125" s="105">
        <v>381</v>
      </c>
      <c r="E125" s="380"/>
      <c r="F125" s="380"/>
      <c r="H125" s="396" t="s">
        <v>182</v>
      </c>
      <c r="I125" s="397"/>
      <c r="J125" s="163" t="s">
        <v>288</v>
      </c>
      <c r="K125" s="164">
        <v>3950</v>
      </c>
      <c r="L125" s="165">
        <v>2115</v>
      </c>
      <c r="M125" s="166">
        <v>1835</v>
      </c>
    </row>
    <row r="126" spans="1:13" ht="15.6" customHeight="1" x14ac:dyDescent="0.2">
      <c r="A126" s="102"/>
      <c r="B126" s="103">
        <v>5</v>
      </c>
      <c r="C126" s="104" t="s">
        <v>252</v>
      </c>
      <c r="D126" s="105">
        <v>80</v>
      </c>
      <c r="E126" s="380"/>
      <c r="F126" s="380"/>
      <c r="H126" s="396" t="s">
        <v>186</v>
      </c>
      <c r="I126" s="397"/>
      <c r="J126" s="163" t="s">
        <v>75</v>
      </c>
      <c r="K126" s="164">
        <v>2851</v>
      </c>
      <c r="L126" s="165">
        <v>1705</v>
      </c>
      <c r="M126" s="166">
        <v>1146</v>
      </c>
    </row>
    <row r="127" spans="1:13" ht="15.6" customHeight="1" x14ac:dyDescent="0.2">
      <c r="A127" s="102"/>
      <c r="B127" s="103">
        <v>6</v>
      </c>
      <c r="C127" s="104" t="s">
        <v>253</v>
      </c>
      <c r="D127" s="105">
        <v>385</v>
      </c>
      <c r="E127" s="380"/>
      <c r="F127" s="380"/>
      <c r="H127" s="396" t="s">
        <v>190</v>
      </c>
      <c r="I127" s="397"/>
      <c r="J127" s="163" t="s">
        <v>289</v>
      </c>
      <c r="K127" s="164">
        <v>4093</v>
      </c>
      <c r="L127" s="165">
        <v>4016</v>
      </c>
      <c r="M127" s="166">
        <v>77</v>
      </c>
    </row>
    <row r="128" spans="1:13" ht="15.6" customHeight="1" x14ac:dyDescent="0.2">
      <c r="A128" s="102"/>
      <c r="B128" s="103">
        <v>7</v>
      </c>
      <c r="C128" s="104" t="s">
        <v>169</v>
      </c>
      <c r="D128" s="105">
        <v>580</v>
      </c>
      <c r="E128" s="380"/>
      <c r="F128" s="380"/>
      <c r="H128" s="396" t="s">
        <v>196</v>
      </c>
      <c r="I128" s="397"/>
      <c r="J128" s="163" t="s">
        <v>290</v>
      </c>
      <c r="K128" s="164">
        <v>2395</v>
      </c>
      <c r="L128" s="165">
        <v>1335</v>
      </c>
      <c r="M128" s="166">
        <v>1060</v>
      </c>
    </row>
    <row r="129" spans="1:17" ht="15.6" customHeight="1" thickBot="1" x14ac:dyDescent="0.25">
      <c r="A129" s="107"/>
      <c r="B129" s="108">
        <v>8</v>
      </c>
      <c r="C129" s="109" t="s">
        <v>168</v>
      </c>
      <c r="D129" s="110">
        <v>110</v>
      </c>
      <c r="E129" s="381"/>
      <c r="F129" s="381"/>
      <c r="H129" s="396" t="s">
        <v>198</v>
      </c>
      <c r="I129" s="397"/>
      <c r="J129" s="163" t="s">
        <v>291</v>
      </c>
      <c r="K129" s="164">
        <v>4195</v>
      </c>
      <c r="L129" s="165">
        <v>3850</v>
      </c>
      <c r="M129" s="166">
        <v>345</v>
      </c>
    </row>
    <row r="130" spans="1:17" ht="15.6" customHeight="1" thickTop="1" thickBot="1" x14ac:dyDescent="0.25">
      <c r="A130" s="111"/>
      <c r="B130" s="384" t="s">
        <v>50</v>
      </c>
      <c r="C130" s="385"/>
      <c r="D130" s="112">
        <f>SUM(D122:D129)</f>
        <v>2986</v>
      </c>
      <c r="E130" s="106">
        <v>2972</v>
      </c>
      <c r="F130" s="113">
        <f>D130-E130</f>
        <v>14</v>
      </c>
      <c r="H130" s="396" t="s">
        <v>536</v>
      </c>
      <c r="I130" s="397"/>
      <c r="J130" s="163" t="s">
        <v>292</v>
      </c>
      <c r="K130" s="164">
        <v>5280</v>
      </c>
      <c r="L130" s="165">
        <v>3580</v>
      </c>
      <c r="M130" s="166">
        <v>1700</v>
      </c>
    </row>
    <row r="131" spans="1:17" ht="15.6" customHeight="1" thickBot="1" x14ac:dyDescent="0.25">
      <c r="A131" s="376" t="s">
        <v>279</v>
      </c>
      <c r="B131" s="377"/>
      <c r="C131" s="377"/>
      <c r="D131" s="377"/>
      <c r="E131" s="377"/>
      <c r="F131" s="378"/>
      <c r="H131" s="396" t="s">
        <v>283</v>
      </c>
      <c r="I131" s="397"/>
      <c r="J131" s="163" t="s">
        <v>86</v>
      </c>
      <c r="K131" s="164">
        <v>2005</v>
      </c>
      <c r="L131" s="165">
        <v>1984</v>
      </c>
      <c r="M131" s="166">
        <v>21</v>
      </c>
    </row>
    <row r="132" spans="1:17" ht="15.6" customHeight="1" x14ac:dyDescent="0.2">
      <c r="A132" s="115">
        <v>95</v>
      </c>
      <c r="B132" s="99">
        <v>1</v>
      </c>
      <c r="C132" s="100" t="s">
        <v>171</v>
      </c>
      <c r="D132" s="101">
        <v>927</v>
      </c>
      <c r="E132" s="379"/>
      <c r="F132" s="379"/>
      <c r="H132" s="396" t="s">
        <v>213</v>
      </c>
      <c r="I132" s="397"/>
      <c r="J132" s="163" t="s">
        <v>22</v>
      </c>
      <c r="K132" s="164">
        <v>2110</v>
      </c>
      <c r="L132" s="165">
        <v>1065</v>
      </c>
      <c r="M132" s="166">
        <v>1045</v>
      </c>
    </row>
    <row r="133" spans="1:17" ht="15.6" customHeight="1" x14ac:dyDescent="0.2">
      <c r="A133" s="102"/>
      <c r="B133" s="103">
        <v>2</v>
      </c>
      <c r="C133" s="104" t="s">
        <v>280</v>
      </c>
      <c r="D133" s="105">
        <v>160</v>
      </c>
      <c r="E133" s="380"/>
      <c r="F133" s="380"/>
      <c r="H133" s="396" t="s">
        <v>221</v>
      </c>
      <c r="I133" s="397"/>
      <c r="J133" s="167" t="s">
        <v>293</v>
      </c>
      <c r="K133" s="164">
        <v>4358</v>
      </c>
      <c r="L133" s="165">
        <v>1200</v>
      </c>
      <c r="M133" s="166">
        <v>3158</v>
      </c>
    </row>
    <row r="134" spans="1:17" ht="15.6" customHeight="1" thickBot="1" x14ac:dyDescent="0.25">
      <c r="A134" s="168"/>
      <c r="B134" s="169">
        <v>3</v>
      </c>
      <c r="C134" s="109" t="s">
        <v>502</v>
      </c>
      <c r="D134" s="170">
        <v>1710</v>
      </c>
      <c r="E134" s="381"/>
      <c r="F134" s="381"/>
      <c r="H134" s="400" t="s">
        <v>271</v>
      </c>
      <c r="I134" s="401"/>
      <c r="J134" s="167" t="s">
        <v>294</v>
      </c>
      <c r="K134" s="164">
        <v>2355</v>
      </c>
      <c r="L134" s="165">
        <v>1470</v>
      </c>
      <c r="M134" s="166">
        <v>885</v>
      </c>
    </row>
    <row r="135" spans="1:17" ht="15.6" customHeight="1" thickTop="1" thickBot="1" x14ac:dyDescent="0.25">
      <c r="A135" s="111"/>
      <c r="B135" s="384" t="s">
        <v>50</v>
      </c>
      <c r="C135" s="385"/>
      <c r="D135" s="112">
        <f>SUM(D132:D134)</f>
        <v>2797</v>
      </c>
      <c r="E135" s="117">
        <v>1999</v>
      </c>
      <c r="F135" s="113">
        <f>D135-E135</f>
        <v>798</v>
      </c>
      <c r="H135" s="400">
        <v>94</v>
      </c>
      <c r="I135" s="401"/>
      <c r="J135" s="167" t="s">
        <v>295</v>
      </c>
      <c r="K135" s="164">
        <v>2986</v>
      </c>
      <c r="L135" s="165">
        <v>2972</v>
      </c>
      <c r="M135" s="166">
        <v>14</v>
      </c>
    </row>
    <row r="136" spans="1:17" ht="15.6" customHeight="1" thickBot="1" x14ac:dyDescent="0.25">
      <c r="A136" s="376" t="s">
        <v>258</v>
      </c>
      <c r="B136" s="377"/>
      <c r="C136" s="377"/>
      <c r="D136" s="377"/>
      <c r="E136" s="377"/>
      <c r="F136" s="378"/>
      <c r="H136" s="400">
        <v>95</v>
      </c>
      <c r="I136" s="401"/>
      <c r="J136" s="167" t="s">
        <v>296</v>
      </c>
      <c r="K136" s="164">
        <v>2797</v>
      </c>
      <c r="L136" s="165">
        <v>1999</v>
      </c>
      <c r="M136" s="166">
        <v>798</v>
      </c>
    </row>
    <row r="137" spans="1:17" ht="15.6" customHeight="1" thickBot="1" x14ac:dyDescent="0.25">
      <c r="A137" s="94">
        <v>96</v>
      </c>
      <c r="B137" s="95">
        <v>1</v>
      </c>
      <c r="C137" s="96" t="s">
        <v>170</v>
      </c>
      <c r="D137" s="97">
        <v>570</v>
      </c>
      <c r="E137" s="379"/>
      <c r="F137" s="379"/>
      <c r="H137" s="402">
        <v>96</v>
      </c>
      <c r="I137" s="403"/>
      <c r="J137" s="171" t="s">
        <v>297</v>
      </c>
      <c r="K137" s="172">
        <v>760</v>
      </c>
      <c r="L137" s="173">
        <v>760</v>
      </c>
      <c r="M137" s="174">
        <f>F139</f>
        <v>0</v>
      </c>
    </row>
    <row r="138" spans="1:17" ht="15.6" customHeight="1" thickTop="1" thickBot="1" x14ac:dyDescent="0.25">
      <c r="A138" s="107"/>
      <c r="B138" s="108">
        <v>2</v>
      </c>
      <c r="C138" s="109" t="s">
        <v>259</v>
      </c>
      <c r="D138" s="110">
        <v>190</v>
      </c>
      <c r="E138" s="381"/>
      <c r="F138" s="381"/>
      <c r="H138" s="398"/>
      <c r="I138" s="399"/>
      <c r="J138" s="175" t="s">
        <v>298</v>
      </c>
      <c r="K138" s="176">
        <v>53515</v>
      </c>
      <c r="L138" s="177">
        <v>33811</v>
      </c>
      <c r="M138" s="178">
        <v>19704</v>
      </c>
      <c r="O138" s="351"/>
      <c r="P138" s="92"/>
      <c r="Q138" s="92"/>
    </row>
    <row r="139" spans="1:17" ht="15.6" customHeight="1" thickTop="1" thickBot="1" x14ac:dyDescent="0.25">
      <c r="A139" s="124"/>
      <c r="B139" s="382" t="s">
        <v>50</v>
      </c>
      <c r="C139" s="383"/>
      <c r="D139" s="125">
        <f>SUM(D137:D138)</f>
        <v>760</v>
      </c>
      <c r="E139" s="117">
        <v>760</v>
      </c>
      <c r="F139" s="117">
        <f>D139-E139</f>
        <v>0</v>
      </c>
      <c r="H139" s="83"/>
      <c r="I139" s="83"/>
      <c r="J139" s="67"/>
      <c r="K139" s="83"/>
      <c r="L139" s="83"/>
      <c r="M139" s="83"/>
    </row>
    <row r="140" spans="1:17" ht="15.6" customHeight="1" x14ac:dyDescent="0.2">
      <c r="A140" s="126"/>
      <c r="B140" s="84"/>
      <c r="C140" s="61"/>
      <c r="D140" s="84"/>
      <c r="E140" s="127"/>
      <c r="F140" s="127"/>
      <c r="H140" s="84"/>
      <c r="J140" s="67"/>
      <c r="K140" s="351"/>
      <c r="M140" s="92"/>
    </row>
    <row r="141" spans="1:17" x14ac:dyDescent="0.2">
      <c r="A141" s="126"/>
      <c r="B141" s="84"/>
      <c r="C141" s="61"/>
      <c r="D141" s="84"/>
      <c r="E141" s="127"/>
      <c r="F141" s="127"/>
      <c r="H141" s="84"/>
      <c r="J141" s="67"/>
      <c r="K141" s="83"/>
      <c r="M141" s="92"/>
    </row>
    <row r="142" spans="1:17" x14ac:dyDescent="0.2">
      <c r="A142" s="126"/>
      <c r="B142" s="84"/>
      <c r="C142" s="61"/>
      <c r="D142" s="84"/>
      <c r="E142" s="127"/>
      <c r="F142" s="127"/>
      <c r="H142" s="84"/>
      <c r="J142" s="67"/>
      <c r="K142" s="83"/>
      <c r="M142" s="92"/>
    </row>
    <row r="143" spans="1:17" x14ac:dyDescent="0.2">
      <c r="B143" s="83"/>
      <c r="C143" s="67"/>
      <c r="D143" s="83"/>
      <c r="F143" s="92"/>
      <c r="I143" s="83"/>
      <c r="J143" s="67"/>
      <c r="K143" s="83"/>
      <c r="M143" s="92"/>
    </row>
    <row r="144" spans="1:17" x14ac:dyDescent="0.2">
      <c r="B144" s="83"/>
      <c r="C144" s="67"/>
      <c r="D144" s="83"/>
      <c r="F144" s="92"/>
      <c r="I144" s="83"/>
      <c r="J144" s="67"/>
      <c r="K144" s="83"/>
      <c r="M144" s="92"/>
    </row>
    <row r="145" spans="2:13" x14ac:dyDescent="0.2">
      <c r="B145" s="83"/>
      <c r="C145" s="67"/>
      <c r="D145" s="83"/>
      <c r="F145" s="92"/>
      <c r="I145" s="83"/>
      <c r="J145" s="67"/>
      <c r="K145" s="83"/>
      <c r="M145" s="92"/>
    </row>
    <row r="146" spans="2:13" x14ac:dyDescent="0.2">
      <c r="B146" s="83"/>
      <c r="C146" s="67"/>
      <c r="D146" s="83"/>
      <c r="F146" s="92"/>
      <c r="I146" s="83"/>
      <c r="J146" s="67"/>
      <c r="K146" s="83"/>
      <c r="M146" s="92"/>
    </row>
    <row r="147" spans="2:13" x14ac:dyDescent="0.2">
      <c r="B147" s="83"/>
      <c r="C147" s="67"/>
      <c r="D147" s="83"/>
      <c r="F147" s="92"/>
      <c r="I147" s="83"/>
      <c r="J147" s="67"/>
      <c r="K147" s="83"/>
      <c r="M147" s="92"/>
    </row>
    <row r="148" spans="2:13" x14ac:dyDescent="0.2">
      <c r="B148" s="83"/>
      <c r="C148" s="67"/>
      <c r="D148" s="83"/>
      <c r="F148" s="92"/>
      <c r="I148" s="83"/>
      <c r="J148" s="67"/>
      <c r="K148" s="83"/>
      <c r="M148" s="92"/>
    </row>
    <row r="149" spans="2:13" x14ac:dyDescent="0.2">
      <c r="B149" s="83"/>
      <c r="C149" s="67"/>
      <c r="D149" s="83"/>
      <c r="F149" s="92"/>
      <c r="I149" s="83"/>
      <c r="J149" s="67"/>
      <c r="K149" s="83"/>
      <c r="M149" s="92"/>
    </row>
    <row r="150" spans="2:13" x14ac:dyDescent="0.2">
      <c r="B150" s="83"/>
      <c r="C150" s="67"/>
      <c r="D150" s="83"/>
      <c r="F150" s="92"/>
      <c r="I150" s="83"/>
      <c r="J150" s="67"/>
      <c r="K150" s="83"/>
      <c r="M150" s="92"/>
    </row>
    <row r="151" spans="2:13" x14ac:dyDescent="0.2">
      <c r="B151" s="83"/>
      <c r="C151" s="67"/>
      <c r="D151" s="83"/>
      <c r="F151" s="92"/>
      <c r="I151" s="83"/>
      <c r="J151" s="67"/>
      <c r="K151" s="83"/>
      <c r="M151" s="92"/>
    </row>
    <row r="152" spans="2:13" x14ac:dyDescent="0.2">
      <c r="B152" s="83"/>
      <c r="C152" s="67"/>
      <c r="D152" s="83"/>
      <c r="F152" s="92"/>
      <c r="I152" s="83"/>
      <c r="J152" s="67"/>
      <c r="K152" s="83"/>
      <c r="M152" s="92"/>
    </row>
    <row r="153" spans="2:13" x14ac:dyDescent="0.2">
      <c r="B153" s="83"/>
      <c r="C153" s="67"/>
      <c r="D153" s="83"/>
      <c r="F153" s="92"/>
      <c r="I153" s="83"/>
      <c r="J153" s="67"/>
      <c r="K153" s="83"/>
      <c r="M153" s="92"/>
    </row>
    <row r="154" spans="2:13" x14ac:dyDescent="0.2">
      <c r="B154" s="83"/>
      <c r="C154" s="67"/>
      <c r="D154" s="83"/>
      <c r="F154" s="92"/>
      <c r="I154" s="83"/>
      <c r="J154" s="67"/>
      <c r="K154" s="83"/>
      <c r="M154" s="92"/>
    </row>
    <row r="155" spans="2:13" x14ac:dyDescent="0.2">
      <c r="B155" s="83"/>
      <c r="C155" s="67"/>
      <c r="D155" s="83"/>
      <c r="F155" s="92"/>
      <c r="I155" s="83"/>
      <c r="J155" s="67"/>
      <c r="K155" s="83"/>
      <c r="M155" s="92"/>
    </row>
    <row r="156" spans="2:13" x14ac:dyDescent="0.2">
      <c r="B156" s="83"/>
      <c r="C156" s="67"/>
      <c r="D156" s="83"/>
      <c r="F156" s="92"/>
      <c r="I156" s="83"/>
      <c r="J156" s="67"/>
      <c r="K156" s="83"/>
      <c r="M156" s="92"/>
    </row>
    <row r="157" spans="2:13" x14ac:dyDescent="0.2">
      <c r="B157" s="83"/>
      <c r="C157" s="67"/>
      <c r="D157" s="83"/>
      <c r="F157" s="92"/>
      <c r="I157" s="83"/>
      <c r="J157" s="67"/>
      <c r="K157" s="83"/>
      <c r="M157" s="92"/>
    </row>
    <row r="158" spans="2:13" x14ac:dyDescent="0.2">
      <c r="B158" s="83"/>
      <c r="C158" s="67"/>
      <c r="D158" s="83"/>
      <c r="F158" s="92"/>
      <c r="I158" s="83"/>
      <c r="J158" s="67"/>
      <c r="K158" s="83"/>
      <c r="M158" s="92"/>
    </row>
    <row r="159" spans="2:13" x14ac:dyDescent="0.2">
      <c r="B159" s="83"/>
      <c r="C159" s="67"/>
      <c r="D159" s="83"/>
      <c r="F159" s="92"/>
      <c r="I159" s="83"/>
      <c r="J159" s="67"/>
      <c r="K159" s="83"/>
      <c r="M159" s="92"/>
    </row>
    <row r="160" spans="2:13" x14ac:dyDescent="0.2">
      <c r="B160" s="83"/>
      <c r="C160" s="67"/>
      <c r="D160" s="83"/>
      <c r="F160" s="92"/>
      <c r="I160" s="83"/>
      <c r="J160" s="67"/>
      <c r="K160" s="83"/>
      <c r="M160" s="92"/>
    </row>
    <row r="161" spans="2:13" x14ac:dyDescent="0.2">
      <c r="B161" s="83"/>
      <c r="C161" s="67"/>
      <c r="D161" s="83"/>
      <c r="F161" s="92"/>
      <c r="I161" s="83"/>
      <c r="J161" s="67"/>
      <c r="K161" s="83"/>
      <c r="M161" s="92"/>
    </row>
    <row r="162" spans="2:13" x14ac:dyDescent="0.2">
      <c r="B162" s="83"/>
      <c r="C162" s="67"/>
      <c r="D162" s="83"/>
      <c r="F162" s="92"/>
      <c r="I162" s="83"/>
      <c r="J162" s="67"/>
      <c r="K162" s="83"/>
      <c r="M162" s="92"/>
    </row>
    <row r="163" spans="2:13" x14ac:dyDescent="0.2">
      <c r="B163" s="83"/>
      <c r="C163" s="67"/>
      <c r="D163" s="83"/>
      <c r="F163" s="92"/>
      <c r="I163" s="83"/>
      <c r="J163" s="67"/>
      <c r="K163" s="83"/>
      <c r="M163" s="92"/>
    </row>
    <row r="164" spans="2:13" x14ac:dyDescent="0.2">
      <c r="B164" s="83"/>
      <c r="C164" s="67"/>
      <c r="D164" s="83"/>
      <c r="F164" s="92"/>
      <c r="I164" s="83"/>
      <c r="J164" s="67"/>
      <c r="K164" s="83"/>
      <c r="M164" s="92"/>
    </row>
    <row r="165" spans="2:13" x14ac:dyDescent="0.2">
      <c r="B165" s="83"/>
      <c r="C165" s="67"/>
      <c r="D165" s="83"/>
      <c r="F165" s="92"/>
      <c r="I165" s="83"/>
      <c r="J165" s="67"/>
      <c r="K165" s="83"/>
      <c r="M165" s="92"/>
    </row>
    <row r="166" spans="2:13" x14ac:dyDescent="0.2">
      <c r="B166" s="83"/>
      <c r="C166" s="67"/>
      <c r="D166" s="83"/>
      <c r="F166" s="92"/>
      <c r="I166" s="83"/>
      <c r="J166" s="67"/>
      <c r="K166" s="83"/>
      <c r="M166" s="92"/>
    </row>
    <row r="167" spans="2:13" x14ac:dyDescent="0.2">
      <c r="B167" s="83"/>
      <c r="C167" s="67"/>
      <c r="D167" s="83"/>
      <c r="F167" s="92"/>
      <c r="I167" s="83"/>
      <c r="J167" s="67"/>
      <c r="K167" s="83"/>
      <c r="M167" s="92"/>
    </row>
    <row r="168" spans="2:13" x14ac:dyDescent="0.2">
      <c r="B168" s="83"/>
      <c r="C168" s="67"/>
      <c r="D168" s="83"/>
      <c r="F168" s="92"/>
      <c r="I168" s="83"/>
      <c r="J168" s="67"/>
      <c r="K168" s="83"/>
      <c r="M168" s="92"/>
    </row>
    <row r="169" spans="2:13" x14ac:dyDescent="0.2">
      <c r="B169" s="83"/>
      <c r="C169" s="67"/>
      <c r="D169" s="83"/>
      <c r="F169" s="92"/>
      <c r="I169" s="83"/>
      <c r="J169" s="67"/>
      <c r="K169" s="83"/>
      <c r="M169" s="92"/>
    </row>
    <row r="170" spans="2:13" x14ac:dyDescent="0.2">
      <c r="B170" s="83"/>
      <c r="C170" s="67"/>
      <c r="D170" s="83"/>
      <c r="F170" s="92"/>
      <c r="I170" s="83"/>
      <c r="J170" s="67"/>
      <c r="K170" s="83"/>
      <c r="M170" s="92"/>
    </row>
    <row r="171" spans="2:13" x14ac:dyDescent="0.2">
      <c r="B171" s="83"/>
      <c r="C171" s="67"/>
      <c r="D171" s="83"/>
      <c r="F171" s="92"/>
      <c r="I171" s="83"/>
      <c r="J171" s="67"/>
      <c r="K171" s="83"/>
      <c r="M171" s="92"/>
    </row>
    <row r="172" spans="2:13" x14ac:dyDescent="0.2">
      <c r="B172" s="83"/>
      <c r="C172" s="67"/>
      <c r="D172" s="83"/>
      <c r="F172" s="92"/>
      <c r="I172" s="83"/>
      <c r="J172" s="67"/>
      <c r="K172" s="83"/>
      <c r="M172" s="92"/>
    </row>
    <row r="173" spans="2:13" x14ac:dyDescent="0.2">
      <c r="B173" s="83"/>
      <c r="C173" s="67"/>
      <c r="D173" s="83"/>
      <c r="F173" s="92"/>
      <c r="I173" s="83"/>
      <c r="J173" s="67"/>
      <c r="K173" s="83"/>
      <c r="M173" s="92"/>
    </row>
    <row r="174" spans="2:13" x14ac:dyDescent="0.2">
      <c r="B174" s="83"/>
      <c r="C174" s="67"/>
      <c r="D174" s="83"/>
      <c r="F174" s="92"/>
      <c r="I174" s="83"/>
      <c r="J174" s="67"/>
      <c r="K174" s="83"/>
      <c r="M174" s="92"/>
    </row>
    <row r="175" spans="2:13" x14ac:dyDescent="0.2">
      <c r="B175" s="83"/>
      <c r="C175" s="67"/>
      <c r="D175" s="83"/>
      <c r="F175" s="92"/>
      <c r="I175" s="83"/>
      <c r="J175" s="67"/>
      <c r="K175" s="83"/>
      <c r="M175" s="92"/>
    </row>
    <row r="176" spans="2:13" x14ac:dyDescent="0.2">
      <c r="B176" s="83"/>
      <c r="C176" s="67"/>
      <c r="D176" s="83"/>
      <c r="F176" s="92"/>
      <c r="I176" s="83"/>
      <c r="J176" s="67"/>
      <c r="K176" s="83"/>
      <c r="M176" s="92"/>
    </row>
    <row r="177" spans="2:13" x14ac:dyDescent="0.2">
      <c r="B177" s="83"/>
      <c r="C177" s="67"/>
      <c r="D177" s="83"/>
      <c r="F177" s="92"/>
      <c r="I177" s="83"/>
      <c r="J177" s="67"/>
      <c r="K177" s="83"/>
      <c r="M177" s="92"/>
    </row>
    <row r="178" spans="2:13" x14ac:dyDescent="0.2">
      <c r="B178" s="83"/>
      <c r="C178" s="67"/>
      <c r="D178" s="83"/>
      <c r="F178" s="92"/>
      <c r="I178" s="83"/>
      <c r="J178" s="67"/>
      <c r="K178" s="83"/>
      <c r="M178" s="92"/>
    </row>
    <row r="179" spans="2:13" x14ac:dyDescent="0.2">
      <c r="B179" s="83"/>
      <c r="C179" s="67"/>
      <c r="D179" s="83"/>
      <c r="F179" s="92"/>
      <c r="I179" s="83"/>
      <c r="J179" s="67"/>
      <c r="K179" s="83"/>
      <c r="M179" s="92"/>
    </row>
    <row r="180" spans="2:13" x14ac:dyDescent="0.2">
      <c r="B180" s="83"/>
      <c r="C180" s="67"/>
      <c r="D180" s="83"/>
      <c r="F180" s="92"/>
      <c r="I180" s="83"/>
      <c r="J180" s="67"/>
      <c r="K180" s="83"/>
      <c r="M180" s="92"/>
    </row>
    <row r="181" spans="2:13" x14ac:dyDescent="0.2">
      <c r="B181" s="83"/>
      <c r="C181" s="67"/>
      <c r="D181" s="83"/>
      <c r="F181" s="92"/>
      <c r="I181" s="83"/>
      <c r="J181" s="67"/>
      <c r="K181" s="83"/>
      <c r="M181" s="92"/>
    </row>
    <row r="182" spans="2:13" x14ac:dyDescent="0.2">
      <c r="B182" s="83"/>
      <c r="C182" s="67"/>
      <c r="D182" s="83"/>
      <c r="F182" s="92"/>
      <c r="I182" s="83"/>
      <c r="J182" s="67"/>
      <c r="K182" s="83"/>
      <c r="M182" s="92"/>
    </row>
    <row r="183" spans="2:13" x14ac:dyDescent="0.2">
      <c r="B183" s="83"/>
      <c r="C183" s="67"/>
      <c r="D183" s="83"/>
      <c r="F183" s="92"/>
      <c r="I183" s="83"/>
      <c r="J183" s="67"/>
      <c r="K183" s="83"/>
      <c r="M183" s="92"/>
    </row>
    <row r="184" spans="2:13" x14ac:dyDescent="0.2">
      <c r="B184" s="83"/>
      <c r="C184" s="67"/>
      <c r="D184" s="83"/>
      <c r="F184" s="92"/>
      <c r="I184" s="83"/>
      <c r="J184" s="67"/>
      <c r="K184" s="83"/>
      <c r="M184" s="92"/>
    </row>
    <row r="185" spans="2:13" x14ac:dyDescent="0.2">
      <c r="B185" s="83"/>
      <c r="C185" s="67"/>
      <c r="D185" s="83"/>
      <c r="F185" s="92"/>
      <c r="I185" s="83"/>
      <c r="J185" s="67"/>
      <c r="K185" s="83"/>
      <c r="M185" s="92"/>
    </row>
    <row r="186" spans="2:13" x14ac:dyDescent="0.2">
      <c r="B186" s="83"/>
      <c r="C186" s="67"/>
      <c r="D186" s="83"/>
      <c r="F186" s="92"/>
      <c r="I186" s="83"/>
      <c r="J186" s="67"/>
      <c r="K186" s="83"/>
      <c r="M186" s="92"/>
    </row>
    <row r="187" spans="2:13" x14ac:dyDescent="0.2">
      <c r="B187" s="83"/>
      <c r="C187" s="67"/>
      <c r="D187" s="83"/>
      <c r="F187" s="92"/>
      <c r="I187" s="83"/>
      <c r="J187" s="67"/>
      <c r="K187" s="83"/>
      <c r="M187" s="92"/>
    </row>
    <row r="188" spans="2:13" x14ac:dyDescent="0.2">
      <c r="B188" s="83"/>
      <c r="C188" s="67"/>
      <c r="D188" s="83"/>
      <c r="F188" s="92"/>
      <c r="I188" s="83"/>
      <c r="J188" s="67"/>
      <c r="K188" s="83"/>
      <c r="M188" s="92"/>
    </row>
    <row r="189" spans="2:13" x14ac:dyDescent="0.2">
      <c r="B189" s="83"/>
      <c r="C189" s="67"/>
      <c r="D189" s="83"/>
      <c r="F189" s="92"/>
      <c r="I189" s="83"/>
      <c r="J189" s="67"/>
      <c r="K189" s="83"/>
      <c r="M189" s="92"/>
    </row>
    <row r="190" spans="2:13" x14ac:dyDescent="0.2">
      <c r="B190" s="83"/>
      <c r="C190" s="67"/>
      <c r="D190" s="83"/>
      <c r="F190" s="92"/>
      <c r="I190" s="83"/>
      <c r="J190" s="67"/>
      <c r="K190" s="83"/>
      <c r="M190" s="92"/>
    </row>
    <row r="191" spans="2:13" x14ac:dyDescent="0.2">
      <c r="B191" s="83"/>
      <c r="C191" s="67"/>
      <c r="D191" s="83"/>
      <c r="F191" s="92"/>
      <c r="I191" s="83"/>
      <c r="J191" s="67"/>
      <c r="K191" s="83"/>
      <c r="M191" s="92"/>
    </row>
    <row r="192" spans="2:13" x14ac:dyDescent="0.2">
      <c r="B192" s="83"/>
      <c r="C192" s="67"/>
      <c r="D192" s="83"/>
      <c r="F192" s="92"/>
      <c r="I192" s="83"/>
      <c r="J192" s="67"/>
      <c r="K192" s="83"/>
      <c r="M192" s="92"/>
    </row>
    <row r="193" spans="2:13" x14ac:dyDescent="0.2">
      <c r="B193" s="83"/>
      <c r="C193" s="67"/>
      <c r="D193" s="83"/>
      <c r="F193" s="92"/>
      <c r="I193" s="83"/>
      <c r="J193" s="67"/>
      <c r="K193" s="83"/>
      <c r="M193" s="92"/>
    </row>
    <row r="194" spans="2:13" x14ac:dyDescent="0.2">
      <c r="B194" s="83"/>
      <c r="C194" s="67"/>
      <c r="D194" s="83"/>
      <c r="F194" s="92"/>
      <c r="I194" s="83"/>
      <c r="J194" s="67"/>
      <c r="K194" s="83"/>
      <c r="M194" s="92"/>
    </row>
    <row r="195" spans="2:13" x14ac:dyDescent="0.2">
      <c r="B195" s="83"/>
      <c r="C195" s="67"/>
      <c r="D195" s="83"/>
      <c r="F195" s="92"/>
      <c r="I195" s="83"/>
      <c r="J195" s="67"/>
      <c r="K195" s="83"/>
      <c r="M195" s="92"/>
    </row>
    <row r="196" spans="2:13" x14ac:dyDescent="0.2">
      <c r="B196" s="83"/>
      <c r="C196" s="67"/>
      <c r="D196" s="83"/>
      <c r="F196" s="92"/>
      <c r="I196" s="83"/>
      <c r="J196" s="67"/>
      <c r="K196" s="83"/>
      <c r="M196" s="92"/>
    </row>
    <row r="197" spans="2:13" x14ac:dyDescent="0.2">
      <c r="B197" s="83"/>
      <c r="C197" s="67"/>
      <c r="D197" s="83"/>
      <c r="F197" s="92"/>
      <c r="I197" s="83"/>
      <c r="J197" s="67"/>
      <c r="K197" s="83"/>
      <c r="M197" s="92"/>
    </row>
    <row r="198" spans="2:13" x14ac:dyDescent="0.2">
      <c r="B198" s="83"/>
      <c r="C198" s="67"/>
      <c r="D198" s="83"/>
      <c r="F198" s="92"/>
      <c r="I198" s="83"/>
      <c r="J198" s="67"/>
      <c r="K198" s="83"/>
      <c r="M198" s="92"/>
    </row>
    <row r="199" spans="2:13" x14ac:dyDescent="0.2">
      <c r="B199" s="83"/>
      <c r="C199" s="67"/>
      <c r="D199" s="83"/>
      <c r="F199" s="92"/>
      <c r="I199" s="83"/>
      <c r="J199" s="67"/>
      <c r="K199" s="83"/>
      <c r="M199" s="92"/>
    </row>
    <row r="200" spans="2:13" x14ac:dyDescent="0.2">
      <c r="B200" s="83"/>
      <c r="C200" s="67"/>
      <c r="D200" s="83"/>
      <c r="F200" s="92"/>
      <c r="I200" s="83"/>
      <c r="J200" s="67"/>
      <c r="K200" s="83"/>
      <c r="M200" s="92"/>
    </row>
    <row r="201" spans="2:13" x14ac:dyDescent="0.2">
      <c r="B201" s="83"/>
      <c r="C201" s="67"/>
      <c r="D201" s="83"/>
      <c r="F201" s="92"/>
      <c r="I201" s="83"/>
      <c r="J201" s="67"/>
      <c r="K201" s="83"/>
      <c r="M201" s="92"/>
    </row>
    <row r="202" spans="2:13" x14ac:dyDescent="0.2">
      <c r="B202" s="83"/>
      <c r="C202" s="67"/>
      <c r="D202" s="83"/>
      <c r="F202" s="92"/>
      <c r="I202" s="83"/>
      <c r="J202" s="67"/>
      <c r="K202" s="83"/>
      <c r="M202" s="92"/>
    </row>
    <row r="203" spans="2:13" x14ac:dyDescent="0.2">
      <c r="B203" s="83"/>
      <c r="C203" s="67"/>
      <c r="D203" s="83"/>
      <c r="F203" s="92"/>
      <c r="I203" s="83"/>
      <c r="J203" s="67"/>
      <c r="K203" s="83"/>
      <c r="M203" s="92"/>
    </row>
    <row r="204" spans="2:13" x14ac:dyDescent="0.2">
      <c r="B204" s="83"/>
      <c r="C204" s="67"/>
      <c r="D204" s="83"/>
      <c r="F204" s="92"/>
      <c r="I204" s="83"/>
      <c r="J204" s="67"/>
      <c r="K204" s="83"/>
      <c r="M204" s="92"/>
    </row>
    <row r="205" spans="2:13" x14ac:dyDescent="0.2">
      <c r="B205" s="83"/>
      <c r="C205" s="67"/>
      <c r="D205" s="83"/>
      <c r="F205" s="92"/>
      <c r="I205" s="83"/>
      <c r="J205" s="67"/>
      <c r="K205" s="83"/>
      <c r="M205" s="92"/>
    </row>
    <row r="206" spans="2:13" x14ac:dyDescent="0.2">
      <c r="B206" s="83"/>
      <c r="C206" s="67"/>
      <c r="D206" s="83"/>
      <c r="F206" s="92"/>
      <c r="I206" s="83"/>
      <c r="J206" s="67"/>
      <c r="K206" s="83"/>
      <c r="M206" s="92"/>
    </row>
    <row r="207" spans="2:13" x14ac:dyDescent="0.2">
      <c r="B207" s="83"/>
      <c r="C207" s="67"/>
      <c r="D207" s="83"/>
      <c r="F207" s="92"/>
      <c r="I207" s="83"/>
      <c r="J207" s="67"/>
      <c r="K207" s="83"/>
      <c r="M207" s="92"/>
    </row>
    <row r="208" spans="2:13" x14ac:dyDescent="0.2">
      <c r="B208" s="83"/>
      <c r="C208" s="67"/>
      <c r="D208" s="83"/>
      <c r="F208" s="92"/>
      <c r="I208" s="83"/>
      <c r="J208" s="67"/>
      <c r="K208" s="83"/>
      <c r="M208" s="92"/>
    </row>
    <row r="209" spans="2:13" x14ac:dyDescent="0.2">
      <c r="B209" s="83"/>
      <c r="C209" s="67"/>
      <c r="D209" s="83"/>
      <c r="F209" s="92"/>
      <c r="I209" s="83"/>
      <c r="J209" s="67"/>
      <c r="K209" s="83"/>
      <c r="M209" s="92"/>
    </row>
    <row r="210" spans="2:13" x14ac:dyDescent="0.2">
      <c r="B210" s="83"/>
      <c r="C210" s="67"/>
      <c r="D210" s="83"/>
      <c r="F210" s="92"/>
      <c r="I210" s="83"/>
      <c r="J210" s="67"/>
      <c r="K210" s="83"/>
      <c r="M210" s="92"/>
    </row>
    <row r="211" spans="2:13" x14ac:dyDescent="0.2">
      <c r="B211" s="83"/>
      <c r="C211" s="67"/>
      <c r="D211" s="83"/>
      <c r="F211" s="92"/>
      <c r="I211" s="83"/>
      <c r="J211" s="67"/>
      <c r="K211" s="83"/>
      <c r="M211" s="92"/>
    </row>
    <row r="212" spans="2:13" x14ac:dyDescent="0.2">
      <c r="B212" s="83"/>
      <c r="C212" s="67"/>
      <c r="D212" s="83"/>
      <c r="F212" s="92"/>
      <c r="I212" s="83"/>
      <c r="J212" s="67"/>
      <c r="K212" s="83"/>
      <c r="M212" s="92"/>
    </row>
    <row r="213" spans="2:13" x14ac:dyDescent="0.2">
      <c r="B213" s="83"/>
      <c r="C213" s="67"/>
      <c r="D213" s="83"/>
      <c r="F213" s="92"/>
      <c r="I213" s="83"/>
      <c r="J213" s="67"/>
      <c r="K213" s="83"/>
      <c r="M213" s="92"/>
    </row>
    <row r="214" spans="2:13" x14ac:dyDescent="0.2">
      <c r="B214" s="83"/>
      <c r="C214" s="67"/>
      <c r="D214" s="83"/>
      <c r="F214" s="92"/>
      <c r="I214" s="83"/>
      <c r="J214" s="67"/>
      <c r="K214" s="83"/>
      <c r="M214" s="92"/>
    </row>
    <row r="215" spans="2:13" x14ac:dyDescent="0.2">
      <c r="B215" s="83"/>
      <c r="C215" s="67"/>
      <c r="D215" s="83"/>
      <c r="F215" s="92"/>
      <c r="I215" s="83"/>
      <c r="J215" s="67"/>
      <c r="K215" s="83"/>
      <c r="M215" s="92"/>
    </row>
    <row r="216" spans="2:13" x14ac:dyDescent="0.2">
      <c r="B216" s="83"/>
      <c r="C216" s="67"/>
      <c r="D216" s="83"/>
      <c r="F216" s="92"/>
      <c r="I216" s="83"/>
      <c r="J216" s="67"/>
      <c r="K216" s="83"/>
      <c r="M216" s="92"/>
    </row>
    <row r="217" spans="2:13" x14ac:dyDescent="0.2">
      <c r="B217" s="83"/>
      <c r="C217" s="67"/>
      <c r="D217" s="83"/>
      <c r="F217" s="92"/>
      <c r="I217" s="83"/>
      <c r="J217" s="67"/>
      <c r="K217" s="83"/>
      <c r="M217" s="92"/>
    </row>
    <row r="218" spans="2:13" x14ac:dyDescent="0.2">
      <c r="B218" s="83"/>
      <c r="C218" s="67"/>
      <c r="D218" s="83"/>
      <c r="F218" s="92"/>
      <c r="I218" s="83"/>
      <c r="J218" s="67"/>
      <c r="K218" s="83"/>
      <c r="M218" s="92"/>
    </row>
    <row r="219" spans="2:13" x14ac:dyDescent="0.2">
      <c r="B219" s="83"/>
      <c r="C219" s="67"/>
      <c r="D219" s="83"/>
      <c r="F219" s="92"/>
      <c r="I219" s="83"/>
      <c r="J219" s="67"/>
      <c r="K219" s="83"/>
      <c r="M219" s="92"/>
    </row>
    <row r="220" spans="2:13" x14ac:dyDescent="0.2">
      <c r="B220" s="83"/>
      <c r="C220" s="67"/>
      <c r="D220" s="83"/>
      <c r="F220" s="92"/>
      <c r="I220" s="83"/>
      <c r="J220" s="67"/>
      <c r="K220" s="83"/>
      <c r="M220" s="92"/>
    </row>
    <row r="221" spans="2:13" x14ac:dyDescent="0.2">
      <c r="B221" s="83"/>
      <c r="C221" s="67"/>
      <c r="D221" s="83"/>
      <c r="F221" s="92"/>
      <c r="I221" s="83"/>
      <c r="J221" s="67"/>
      <c r="K221" s="83"/>
      <c r="M221" s="92"/>
    </row>
    <row r="222" spans="2:13" x14ac:dyDescent="0.2">
      <c r="B222" s="83"/>
      <c r="C222" s="67"/>
      <c r="D222" s="83"/>
      <c r="F222" s="92"/>
      <c r="I222" s="83"/>
      <c r="J222" s="67"/>
      <c r="K222" s="83"/>
      <c r="M222" s="92"/>
    </row>
    <row r="223" spans="2:13" x14ac:dyDescent="0.2">
      <c r="B223" s="83"/>
      <c r="C223" s="67"/>
      <c r="D223" s="83"/>
      <c r="F223" s="92"/>
      <c r="I223" s="83"/>
      <c r="J223" s="67"/>
      <c r="K223" s="83"/>
      <c r="M223" s="92"/>
    </row>
    <row r="224" spans="2:13" x14ac:dyDescent="0.2">
      <c r="B224" s="83"/>
      <c r="C224" s="67"/>
      <c r="D224" s="83"/>
      <c r="F224" s="92"/>
      <c r="I224" s="83"/>
      <c r="J224" s="67"/>
      <c r="K224" s="83"/>
      <c r="M224" s="92"/>
    </row>
    <row r="225" spans="2:13" x14ac:dyDescent="0.2">
      <c r="B225" s="83"/>
      <c r="C225" s="67"/>
      <c r="D225" s="83"/>
      <c r="F225" s="92"/>
      <c r="I225" s="83"/>
      <c r="J225" s="67"/>
      <c r="K225" s="83"/>
      <c r="M225" s="92"/>
    </row>
    <row r="226" spans="2:13" x14ac:dyDescent="0.2">
      <c r="B226" s="83"/>
      <c r="C226" s="67"/>
      <c r="D226" s="83"/>
      <c r="F226" s="92"/>
      <c r="I226" s="83"/>
      <c r="J226" s="67"/>
      <c r="K226" s="83"/>
      <c r="M226" s="92"/>
    </row>
    <row r="227" spans="2:13" x14ac:dyDescent="0.2">
      <c r="B227" s="83"/>
      <c r="C227" s="67"/>
      <c r="D227" s="83"/>
      <c r="F227" s="92"/>
      <c r="I227" s="83"/>
      <c r="J227" s="67"/>
      <c r="K227" s="83"/>
      <c r="M227" s="92"/>
    </row>
    <row r="228" spans="2:13" x14ac:dyDescent="0.2">
      <c r="B228" s="83"/>
      <c r="C228" s="67"/>
      <c r="D228" s="83"/>
      <c r="F228" s="92"/>
      <c r="I228" s="83"/>
      <c r="J228" s="67"/>
      <c r="K228" s="83"/>
      <c r="M228" s="92"/>
    </row>
    <row r="229" spans="2:13" x14ac:dyDescent="0.2">
      <c r="B229" s="83"/>
      <c r="C229" s="67"/>
      <c r="D229" s="83"/>
      <c r="F229" s="92"/>
      <c r="I229" s="83"/>
      <c r="J229" s="67"/>
      <c r="K229" s="83"/>
      <c r="M229" s="92"/>
    </row>
    <row r="230" spans="2:13" x14ac:dyDescent="0.2">
      <c r="B230" s="83"/>
      <c r="C230" s="67"/>
      <c r="D230" s="83"/>
      <c r="F230" s="92"/>
      <c r="I230" s="83"/>
      <c r="J230" s="67"/>
      <c r="K230" s="83"/>
      <c r="M230" s="92"/>
    </row>
    <row r="231" spans="2:13" x14ac:dyDescent="0.2">
      <c r="B231" s="83"/>
      <c r="C231" s="67"/>
      <c r="D231" s="83"/>
      <c r="F231" s="92"/>
      <c r="I231" s="83"/>
      <c r="J231" s="67"/>
      <c r="K231" s="83"/>
      <c r="M231" s="92"/>
    </row>
    <row r="232" spans="2:13" x14ac:dyDescent="0.2">
      <c r="B232" s="83"/>
      <c r="C232" s="67"/>
      <c r="D232" s="83"/>
      <c r="F232" s="92"/>
      <c r="I232" s="83"/>
      <c r="J232" s="67"/>
      <c r="K232" s="83"/>
      <c r="M232" s="92"/>
    </row>
    <row r="233" spans="2:13" x14ac:dyDescent="0.2">
      <c r="B233" s="83"/>
      <c r="C233" s="67"/>
      <c r="D233" s="83"/>
      <c r="F233" s="92"/>
      <c r="I233" s="83"/>
      <c r="J233" s="67"/>
      <c r="K233" s="83"/>
      <c r="M233" s="92"/>
    </row>
    <row r="234" spans="2:13" x14ac:dyDescent="0.2">
      <c r="B234" s="83"/>
      <c r="C234" s="67"/>
      <c r="D234" s="83"/>
      <c r="F234" s="92"/>
      <c r="I234" s="83"/>
      <c r="J234" s="67"/>
      <c r="K234" s="83"/>
      <c r="M234" s="92"/>
    </row>
    <row r="235" spans="2:13" x14ac:dyDescent="0.2">
      <c r="B235" s="83"/>
      <c r="C235" s="67"/>
      <c r="D235" s="83"/>
      <c r="F235" s="92"/>
      <c r="I235" s="83"/>
      <c r="J235" s="67"/>
      <c r="K235" s="83"/>
      <c r="M235" s="92"/>
    </row>
    <row r="236" spans="2:13" x14ac:dyDescent="0.2">
      <c r="B236" s="83"/>
      <c r="C236" s="67"/>
      <c r="D236" s="83"/>
      <c r="F236" s="92"/>
      <c r="I236" s="83"/>
      <c r="J236" s="67"/>
      <c r="K236" s="83"/>
      <c r="M236" s="92"/>
    </row>
    <row r="237" spans="2:13" x14ac:dyDescent="0.2">
      <c r="B237" s="83"/>
      <c r="C237" s="67"/>
      <c r="D237" s="83"/>
      <c r="F237" s="92"/>
      <c r="I237" s="83"/>
      <c r="J237" s="67"/>
      <c r="K237" s="83"/>
      <c r="M237" s="92"/>
    </row>
    <row r="238" spans="2:13" x14ac:dyDescent="0.2">
      <c r="B238" s="83"/>
      <c r="C238" s="67"/>
      <c r="D238" s="83"/>
      <c r="F238" s="92"/>
      <c r="I238" s="83"/>
      <c r="J238" s="67"/>
      <c r="K238" s="83"/>
      <c r="M238" s="92"/>
    </row>
    <row r="239" spans="2:13" x14ac:dyDescent="0.2">
      <c r="B239" s="83"/>
      <c r="C239" s="67"/>
      <c r="D239" s="83"/>
      <c r="F239" s="92"/>
      <c r="I239" s="83"/>
      <c r="J239" s="67"/>
      <c r="K239" s="83"/>
      <c r="M239" s="92"/>
    </row>
    <row r="240" spans="2:13" x14ac:dyDescent="0.2">
      <c r="B240" s="83"/>
      <c r="C240" s="67"/>
      <c r="D240" s="83"/>
      <c r="F240" s="92"/>
      <c r="I240" s="83"/>
      <c r="J240" s="67"/>
      <c r="K240" s="83"/>
      <c r="M240" s="92"/>
    </row>
    <row r="241" spans="2:13" x14ac:dyDescent="0.2">
      <c r="B241" s="83"/>
      <c r="C241" s="67"/>
      <c r="D241" s="83"/>
      <c r="F241" s="92"/>
      <c r="I241" s="83"/>
      <c r="J241" s="67"/>
      <c r="K241" s="83"/>
      <c r="M241" s="92"/>
    </row>
    <row r="242" spans="2:13" x14ac:dyDescent="0.2">
      <c r="B242" s="83"/>
      <c r="C242" s="67"/>
      <c r="D242" s="83"/>
      <c r="F242" s="92"/>
      <c r="I242" s="83"/>
      <c r="J242" s="67"/>
      <c r="K242" s="83"/>
      <c r="M242" s="92"/>
    </row>
    <row r="243" spans="2:13" x14ac:dyDescent="0.2">
      <c r="B243" s="83"/>
      <c r="C243" s="67"/>
      <c r="D243" s="83"/>
      <c r="F243" s="92"/>
      <c r="I243" s="83"/>
      <c r="J243" s="67"/>
      <c r="K243" s="83"/>
      <c r="M243" s="92"/>
    </row>
    <row r="244" spans="2:13" x14ac:dyDescent="0.2">
      <c r="B244" s="83"/>
      <c r="C244" s="67"/>
      <c r="D244" s="83"/>
      <c r="F244" s="92"/>
      <c r="I244" s="83"/>
      <c r="J244" s="67"/>
      <c r="K244" s="83"/>
      <c r="M244" s="92"/>
    </row>
    <row r="245" spans="2:13" x14ac:dyDescent="0.2">
      <c r="B245" s="83"/>
      <c r="C245" s="67"/>
      <c r="D245" s="83"/>
      <c r="F245" s="92"/>
      <c r="I245" s="83"/>
      <c r="J245" s="67"/>
      <c r="K245" s="83"/>
      <c r="M245" s="92"/>
    </row>
    <row r="246" spans="2:13" x14ac:dyDescent="0.2">
      <c r="B246" s="83"/>
      <c r="C246" s="67"/>
      <c r="D246" s="83"/>
      <c r="F246" s="92"/>
      <c r="I246" s="83"/>
      <c r="J246" s="67"/>
      <c r="K246" s="83"/>
      <c r="M246" s="92"/>
    </row>
    <row r="247" spans="2:13" x14ac:dyDescent="0.2">
      <c r="B247" s="83"/>
      <c r="C247" s="67"/>
      <c r="D247" s="83"/>
      <c r="F247" s="92"/>
      <c r="I247" s="83"/>
      <c r="J247" s="67"/>
      <c r="K247" s="83"/>
      <c r="M247" s="92"/>
    </row>
    <row r="248" spans="2:13" x14ac:dyDescent="0.2">
      <c r="B248" s="83"/>
      <c r="C248" s="67"/>
      <c r="D248" s="83"/>
      <c r="F248" s="92"/>
      <c r="I248" s="83"/>
      <c r="J248" s="67"/>
      <c r="K248" s="83"/>
      <c r="M248" s="92"/>
    </row>
    <row r="249" spans="2:13" x14ac:dyDescent="0.2">
      <c r="B249" s="83"/>
      <c r="C249" s="67"/>
      <c r="D249" s="83"/>
      <c r="F249" s="92"/>
      <c r="I249" s="83"/>
      <c r="J249" s="67"/>
      <c r="K249" s="83"/>
      <c r="M249" s="92"/>
    </row>
    <row r="250" spans="2:13" x14ac:dyDescent="0.2">
      <c r="B250" s="83"/>
      <c r="C250" s="67"/>
      <c r="D250" s="83"/>
      <c r="F250" s="92"/>
      <c r="I250" s="83"/>
      <c r="J250" s="67"/>
      <c r="K250" s="83"/>
      <c r="M250" s="92"/>
    </row>
    <row r="251" spans="2:13" x14ac:dyDescent="0.2">
      <c r="B251" s="83"/>
      <c r="C251" s="67"/>
      <c r="D251" s="83"/>
      <c r="F251" s="92"/>
      <c r="I251" s="83"/>
      <c r="J251" s="67"/>
      <c r="K251" s="83"/>
      <c r="M251" s="92"/>
    </row>
    <row r="252" spans="2:13" x14ac:dyDescent="0.2">
      <c r="B252" s="83"/>
      <c r="C252" s="67"/>
      <c r="D252" s="83"/>
      <c r="F252" s="92"/>
      <c r="I252" s="83"/>
      <c r="J252" s="67"/>
      <c r="K252" s="83"/>
      <c r="M252" s="92"/>
    </row>
    <row r="253" spans="2:13" x14ac:dyDescent="0.2">
      <c r="B253" s="83"/>
      <c r="C253" s="67"/>
      <c r="D253" s="83"/>
      <c r="F253" s="92"/>
      <c r="I253" s="83"/>
      <c r="J253" s="67"/>
      <c r="K253" s="83"/>
      <c r="M253" s="92"/>
    </row>
    <row r="254" spans="2:13" x14ac:dyDescent="0.2">
      <c r="B254" s="83"/>
      <c r="C254" s="67"/>
      <c r="D254" s="83"/>
      <c r="F254" s="92"/>
      <c r="I254" s="83"/>
      <c r="J254" s="67"/>
      <c r="K254" s="83"/>
      <c r="M254" s="92"/>
    </row>
    <row r="255" spans="2:13" x14ac:dyDescent="0.2">
      <c r="B255" s="83"/>
      <c r="C255" s="67"/>
      <c r="D255" s="83"/>
      <c r="F255" s="92"/>
      <c r="I255" s="83"/>
      <c r="J255" s="67"/>
      <c r="K255" s="83"/>
      <c r="M255" s="92"/>
    </row>
    <row r="256" spans="2:13" x14ac:dyDescent="0.2">
      <c r="B256" s="83"/>
      <c r="C256" s="67"/>
      <c r="D256" s="83"/>
      <c r="F256" s="92"/>
      <c r="I256" s="83"/>
      <c r="J256" s="67"/>
      <c r="K256" s="83"/>
      <c r="M256" s="92"/>
    </row>
    <row r="257" spans="2:13" x14ac:dyDescent="0.2">
      <c r="B257" s="83"/>
      <c r="C257" s="67"/>
      <c r="D257" s="83"/>
      <c r="F257" s="92"/>
      <c r="I257" s="83"/>
      <c r="J257" s="67"/>
      <c r="K257" s="83"/>
      <c r="M257" s="92"/>
    </row>
    <row r="258" spans="2:13" x14ac:dyDescent="0.2">
      <c r="B258" s="83"/>
      <c r="C258" s="67"/>
      <c r="D258" s="83"/>
      <c r="F258" s="92"/>
      <c r="I258" s="83"/>
      <c r="J258" s="67"/>
      <c r="K258" s="83"/>
      <c r="M258" s="92"/>
    </row>
    <row r="259" spans="2:13" x14ac:dyDescent="0.2">
      <c r="B259" s="83"/>
      <c r="C259" s="67"/>
      <c r="D259" s="83"/>
      <c r="F259" s="92"/>
      <c r="I259" s="83"/>
      <c r="J259" s="67"/>
      <c r="K259" s="83"/>
      <c r="M259" s="92"/>
    </row>
    <row r="260" spans="2:13" x14ac:dyDescent="0.2">
      <c r="B260" s="83"/>
      <c r="C260" s="67"/>
      <c r="D260" s="83"/>
      <c r="F260" s="92"/>
      <c r="I260" s="83"/>
      <c r="J260" s="67"/>
      <c r="K260" s="83"/>
      <c r="M260" s="92"/>
    </row>
    <row r="261" spans="2:13" x14ac:dyDescent="0.2">
      <c r="B261" s="83"/>
      <c r="C261" s="67"/>
      <c r="D261" s="83"/>
      <c r="F261" s="92"/>
      <c r="I261" s="83"/>
      <c r="J261" s="67"/>
      <c r="K261" s="83"/>
      <c r="M261" s="92"/>
    </row>
    <row r="262" spans="2:13" x14ac:dyDescent="0.2">
      <c r="B262" s="83"/>
      <c r="C262" s="67"/>
      <c r="D262" s="83"/>
      <c r="F262" s="92"/>
      <c r="I262" s="83"/>
      <c r="J262" s="67"/>
      <c r="K262" s="83"/>
      <c r="M262" s="92"/>
    </row>
    <row r="263" spans="2:13" x14ac:dyDescent="0.2">
      <c r="B263" s="83"/>
      <c r="C263" s="67"/>
      <c r="D263" s="83"/>
      <c r="F263" s="92"/>
      <c r="I263" s="83"/>
      <c r="J263" s="67"/>
      <c r="K263" s="83"/>
      <c r="M263" s="92"/>
    </row>
    <row r="264" spans="2:13" x14ac:dyDescent="0.2">
      <c r="B264" s="83"/>
      <c r="C264" s="67"/>
      <c r="D264" s="83"/>
      <c r="F264" s="92"/>
      <c r="I264" s="83"/>
      <c r="J264" s="67"/>
      <c r="K264" s="83"/>
      <c r="M264" s="92"/>
    </row>
    <row r="265" spans="2:13" x14ac:dyDescent="0.2">
      <c r="B265" s="83"/>
      <c r="C265" s="67"/>
      <c r="D265" s="83"/>
      <c r="F265" s="92"/>
      <c r="I265" s="83"/>
      <c r="J265" s="67"/>
      <c r="K265" s="83"/>
      <c r="M265" s="92"/>
    </row>
    <row r="266" spans="2:13" x14ac:dyDescent="0.2">
      <c r="B266" s="83"/>
      <c r="C266" s="67"/>
      <c r="D266" s="83"/>
      <c r="F266" s="92"/>
      <c r="I266" s="83"/>
      <c r="J266" s="67"/>
      <c r="K266" s="83"/>
      <c r="M266" s="92"/>
    </row>
    <row r="267" spans="2:13" x14ac:dyDescent="0.2">
      <c r="B267" s="83"/>
      <c r="C267" s="67"/>
      <c r="D267" s="83"/>
      <c r="F267" s="92"/>
      <c r="I267" s="83"/>
      <c r="J267" s="67"/>
      <c r="K267" s="83"/>
      <c r="M267" s="92"/>
    </row>
    <row r="268" spans="2:13" x14ac:dyDescent="0.2">
      <c r="B268" s="83"/>
      <c r="C268" s="67"/>
      <c r="D268" s="83"/>
      <c r="F268" s="92"/>
      <c r="I268" s="83"/>
      <c r="J268" s="67"/>
      <c r="K268" s="83"/>
      <c r="M268" s="92"/>
    </row>
    <row r="269" spans="2:13" x14ac:dyDescent="0.2">
      <c r="B269" s="83"/>
      <c r="C269" s="67"/>
      <c r="D269" s="83"/>
      <c r="F269" s="92"/>
      <c r="I269" s="83"/>
      <c r="J269" s="67"/>
      <c r="K269" s="83"/>
      <c r="M269" s="92"/>
    </row>
    <row r="270" spans="2:13" x14ac:dyDescent="0.2">
      <c r="B270" s="83"/>
      <c r="C270" s="67"/>
      <c r="D270" s="83"/>
      <c r="F270" s="92"/>
      <c r="I270" s="83"/>
      <c r="J270" s="67"/>
      <c r="K270" s="83"/>
      <c r="M270" s="92"/>
    </row>
    <row r="271" spans="2:13" x14ac:dyDescent="0.2">
      <c r="B271" s="83"/>
      <c r="C271" s="67"/>
      <c r="D271" s="83"/>
      <c r="F271" s="92"/>
      <c r="I271" s="83"/>
      <c r="J271" s="67"/>
      <c r="K271" s="83"/>
      <c r="M271" s="92"/>
    </row>
    <row r="272" spans="2:13" x14ac:dyDescent="0.2">
      <c r="B272" s="83"/>
      <c r="C272" s="67"/>
      <c r="D272" s="83"/>
      <c r="F272" s="92"/>
      <c r="I272" s="83"/>
      <c r="J272" s="67"/>
      <c r="K272" s="83"/>
      <c r="M272" s="92"/>
    </row>
    <row r="273" spans="2:13" x14ac:dyDescent="0.2">
      <c r="B273" s="83"/>
      <c r="C273" s="67"/>
      <c r="D273" s="83"/>
      <c r="F273" s="92"/>
      <c r="I273" s="83"/>
      <c r="J273" s="67"/>
      <c r="K273" s="83"/>
      <c r="M273" s="92"/>
    </row>
    <row r="274" spans="2:13" x14ac:dyDescent="0.2">
      <c r="B274" s="83"/>
      <c r="C274" s="67"/>
      <c r="D274" s="83"/>
      <c r="F274" s="92"/>
      <c r="I274" s="83"/>
      <c r="J274" s="67"/>
      <c r="K274" s="83"/>
      <c r="M274" s="92"/>
    </row>
    <row r="275" spans="2:13" x14ac:dyDescent="0.2">
      <c r="B275" s="83"/>
      <c r="C275" s="67"/>
      <c r="D275" s="83"/>
      <c r="F275" s="92"/>
      <c r="I275" s="83"/>
      <c r="J275" s="67"/>
      <c r="K275" s="83"/>
      <c r="M275" s="92"/>
    </row>
    <row r="276" spans="2:13" x14ac:dyDescent="0.2">
      <c r="B276" s="83"/>
      <c r="C276" s="67"/>
      <c r="D276" s="83"/>
      <c r="F276" s="92"/>
      <c r="I276" s="83"/>
      <c r="J276" s="67"/>
      <c r="K276" s="83"/>
      <c r="M276" s="92"/>
    </row>
    <row r="277" spans="2:13" x14ac:dyDescent="0.2">
      <c r="B277" s="83"/>
      <c r="C277" s="67"/>
      <c r="D277" s="83"/>
      <c r="F277" s="92"/>
      <c r="I277" s="83"/>
      <c r="J277" s="67"/>
      <c r="K277" s="83"/>
      <c r="M277" s="92"/>
    </row>
    <row r="278" spans="2:13" x14ac:dyDescent="0.2">
      <c r="B278" s="83"/>
      <c r="C278" s="67"/>
      <c r="D278" s="83"/>
      <c r="F278" s="92"/>
      <c r="I278" s="83"/>
      <c r="J278" s="67"/>
      <c r="K278" s="83"/>
      <c r="M278" s="92"/>
    </row>
    <row r="279" spans="2:13" x14ac:dyDescent="0.2">
      <c r="B279" s="83"/>
      <c r="C279" s="67"/>
      <c r="D279" s="83"/>
      <c r="F279" s="92"/>
      <c r="I279" s="83"/>
      <c r="J279" s="67"/>
      <c r="K279" s="83"/>
      <c r="M279" s="92"/>
    </row>
    <row r="280" spans="2:13" x14ac:dyDescent="0.2">
      <c r="B280" s="83"/>
      <c r="C280" s="67"/>
      <c r="D280" s="83"/>
      <c r="F280" s="92"/>
      <c r="I280" s="83"/>
      <c r="J280" s="67"/>
      <c r="K280" s="83"/>
      <c r="M280" s="92"/>
    </row>
    <row r="281" spans="2:13" x14ac:dyDescent="0.2">
      <c r="B281" s="83"/>
      <c r="C281" s="67"/>
      <c r="D281" s="83"/>
      <c r="F281" s="92"/>
      <c r="I281" s="83"/>
      <c r="J281" s="67"/>
      <c r="K281" s="83"/>
      <c r="M281" s="92"/>
    </row>
    <row r="282" spans="2:13" x14ac:dyDescent="0.2">
      <c r="B282" s="83"/>
      <c r="C282" s="67"/>
      <c r="D282" s="83"/>
      <c r="F282" s="92"/>
      <c r="I282" s="83"/>
      <c r="J282" s="67"/>
      <c r="K282" s="83"/>
      <c r="M282" s="92"/>
    </row>
    <row r="283" spans="2:13" x14ac:dyDescent="0.2">
      <c r="B283" s="83"/>
      <c r="C283" s="67"/>
      <c r="D283" s="83"/>
      <c r="F283" s="92"/>
      <c r="I283" s="83"/>
      <c r="J283" s="67"/>
      <c r="K283" s="83"/>
      <c r="M283" s="92"/>
    </row>
    <row r="284" spans="2:13" x14ac:dyDescent="0.2">
      <c r="B284" s="83"/>
      <c r="C284" s="67"/>
      <c r="D284" s="83"/>
      <c r="F284" s="92"/>
      <c r="I284" s="83"/>
      <c r="J284" s="67"/>
      <c r="K284" s="83"/>
      <c r="M284" s="92"/>
    </row>
    <row r="285" spans="2:13" x14ac:dyDescent="0.2">
      <c r="B285" s="83"/>
      <c r="C285" s="67"/>
      <c r="D285" s="83"/>
      <c r="F285" s="92"/>
      <c r="I285" s="83"/>
      <c r="J285" s="67"/>
      <c r="K285" s="83"/>
      <c r="M285" s="92"/>
    </row>
    <row r="286" spans="2:13" x14ac:dyDescent="0.2">
      <c r="B286" s="83"/>
      <c r="C286" s="67"/>
      <c r="D286" s="83"/>
      <c r="F286" s="92"/>
      <c r="I286" s="83"/>
      <c r="J286" s="67"/>
      <c r="K286" s="83"/>
      <c r="M286" s="92"/>
    </row>
    <row r="287" spans="2:13" x14ac:dyDescent="0.2">
      <c r="B287" s="83"/>
      <c r="C287" s="67"/>
      <c r="D287" s="83"/>
      <c r="F287" s="92"/>
      <c r="I287" s="83"/>
      <c r="J287" s="67"/>
      <c r="K287" s="83"/>
      <c r="M287" s="92"/>
    </row>
    <row r="288" spans="2:13" x14ac:dyDescent="0.2">
      <c r="B288" s="83"/>
      <c r="C288" s="67"/>
      <c r="D288" s="83"/>
      <c r="F288" s="92"/>
      <c r="I288" s="83"/>
      <c r="J288" s="67"/>
      <c r="K288" s="83"/>
      <c r="M288" s="92"/>
    </row>
    <row r="289" spans="2:13" x14ac:dyDescent="0.2">
      <c r="B289" s="83"/>
      <c r="C289" s="67"/>
      <c r="D289" s="83"/>
      <c r="F289" s="92"/>
      <c r="I289" s="83"/>
      <c r="J289" s="67"/>
      <c r="K289" s="83"/>
      <c r="M289" s="92"/>
    </row>
    <row r="290" spans="2:13" x14ac:dyDescent="0.2">
      <c r="B290" s="83"/>
      <c r="C290" s="67"/>
      <c r="D290" s="83"/>
      <c r="F290" s="92"/>
      <c r="I290" s="83"/>
      <c r="J290" s="67"/>
      <c r="K290" s="83"/>
      <c r="M290" s="92"/>
    </row>
    <row r="291" spans="2:13" x14ac:dyDescent="0.2">
      <c r="B291" s="83"/>
      <c r="C291" s="67"/>
      <c r="D291" s="83"/>
      <c r="F291" s="92"/>
      <c r="I291" s="83"/>
      <c r="J291" s="67"/>
      <c r="K291" s="83"/>
      <c r="M291" s="92"/>
    </row>
    <row r="292" spans="2:13" x14ac:dyDescent="0.2">
      <c r="B292" s="83"/>
      <c r="C292" s="67"/>
      <c r="D292" s="83"/>
      <c r="F292" s="92"/>
      <c r="I292" s="83"/>
      <c r="J292" s="67"/>
      <c r="K292" s="83"/>
      <c r="M292" s="92"/>
    </row>
    <row r="293" spans="2:13" x14ac:dyDescent="0.2">
      <c r="B293" s="83"/>
      <c r="C293" s="67"/>
      <c r="D293" s="83"/>
      <c r="F293" s="92"/>
      <c r="I293" s="83"/>
      <c r="J293" s="67"/>
      <c r="K293" s="83"/>
      <c r="M293" s="92"/>
    </row>
    <row r="294" spans="2:13" x14ac:dyDescent="0.2">
      <c r="B294" s="83"/>
      <c r="C294" s="67"/>
      <c r="D294" s="83"/>
      <c r="F294" s="92"/>
      <c r="I294" s="83"/>
      <c r="J294" s="67"/>
      <c r="K294" s="83"/>
      <c r="M294" s="92"/>
    </row>
    <row r="295" spans="2:13" x14ac:dyDescent="0.2">
      <c r="B295" s="83"/>
      <c r="C295" s="67"/>
      <c r="D295" s="83"/>
      <c r="F295" s="92"/>
      <c r="I295" s="83"/>
      <c r="J295" s="67"/>
      <c r="K295" s="83"/>
      <c r="M295" s="92"/>
    </row>
    <row r="296" spans="2:13" x14ac:dyDescent="0.2">
      <c r="B296" s="83"/>
      <c r="C296" s="67"/>
      <c r="D296" s="83"/>
      <c r="F296" s="92"/>
      <c r="I296" s="83"/>
      <c r="J296" s="67"/>
      <c r="K296" s="83"/>
      <c r="M296" s="92"/>
    </row>
    <row r="297" spans="2:13" x14ac:dyDescent="0.2">
      <c r="B297" s="83"/>
      <c r="C297" s="67"/>
      <c r="D297" s="83"/>
      <c r="F297" s="92"/>
      <c r="I297" s="83"/>
      <c r="J297" s="67"/>
      <c r="K297" s="83"/>
      <c r="M297" s="92"/>
    </row>
    <row r="298" spans="2:13" x14ac:dyDescent="0.2">
      <c r="B298" s="83"/>
      <c r="C298" s="67"/>
      <c r="D298" s="83"/>
      <c r="F298" s="92"/>
      <c r="I298" s="83"/>
      <c r="J298" s="67"/>
      <c r="K298" s="83"/>
      <c r="M298" s="92"/>
    </row>
    <row r="299" spans="2:13" x14ac:dyDescent="0.2">
      <c r="B299" s="83"/>
      <c r="C299" s="67"/>
      <c r="D299" s="83"/>
      <c r="F299" s="92"/>
      <c r="I299" s="83"/>
      <c r="J299" s="67"/>
      <c r="K299" s="83"/>
      <c r="M299" s="92"/>
    </row>
    <row r="300" spans="2:13" x14ac:dyDescent="0.2">
      <c r="B300" s="83"/>
      <c r="C300" s="67"/>
      <c r="D300" s="83"/>
      <c r="F300" s="92"/>
      <c r="I300" s="83"/>
      <c r="J300" s="67"/>
      <c r="K300" s="83"/>
      <c r="M300" s="92"/>
    </row>
    <row r="301" spans="2:13" x14ac:dyDescent="0.2">
      <c r="B301" s="83"/>
      <c r="C301" s="67"/>
      <c r="D301" s="83"/>
      <c r="F301" s="92"/>
      <c r="I301" s="83"/>
      <c r="J301" s="67"/>
      <c r="K301" s="83"/>
      <c r="M301" s="92"/>
    </row>
    <row r="302" spans="2:13" x14ac:dyDescent="0.2">
      <c r="B302" s="83"/>
      <c r="C302" s="67"/>
      <c r="D302" s="83"/>
      <c r="F302" s="92"/>
      <c r="I302" s="83"/>
      <c r="J302" s="67"/>
      <c r="K302" s="83"/>
      <c r="M302" s="92"/>
    </row>
    <row r="303" spans="2:13" x14ac:dyDescent="0.2">
      <c r="B303" s="83"/>
      <c r="C303" s="67"/>
      <c r="D303" s="83"/>
      <c r="F303" s="92"/>
      <c r="I303" s="83"/>
      <c r="J303" s="67"/>
      <c r="K303" s="83"/>
      <c r="M303" s="92"/>
    </row>
    <row r="304" spans="2:13" x14ac:dyDescent="0.2">
      <c r="B304" s="83"/>
      <c r="C304" s="67"/>
      <c r="D304" s="83"/>
      <c r="F304" s="92"/>
      <c r="I304" s="83"/>
      <c r="J304" s="67"/>
      <c r="K304" s="83"/>
      <c r="M304" s="92"/>
    </row>
    <row r="305" spans="2:13" x14ac:dyDescent="0.2">
      <c r="B305" s="83"/>
      <c r="C305" s="67"/>
      <c r="D305" s="83"/>
      <c r="F305" s="92"/>
      <c r="I305" s="83"/>
      <c r="J305" s="67"/>
      <c r="K305" s="83"/>
      <c r="M305" s="92"/>
    </row>
    <row r="306" spans="2:13" x14ac:dyDescent="0.2">
      <c r="B306" s="83"/>
      <c r="C306" s="67"/>
      <c r="D306" s="83"/>
      <c r="F306" s="92"/>
      <c r="I306" s="83"/>
      <c r="J306" s="67"/>
      <c r="K306" s="83"/>
      <c r="M306" s="92"/>
    </row>
    <row r="307" spans="2:13" x14ac:dyDescent="0.2">
      <c r="B307" s="83"/>
      <c r="C307" s="67"/>
      <c r="D307" s="83"/>
      <c r="F307" s="92"/>
      <c r="I307" s="83"/>
      <c r="J307" s="67"/>
      <c r="K307" s="83"/>
      <c r="M307" s="92"/>
    </row>
    <row r="308" spans="2:13" x14ac:dyDescent="0.2">
      <c r="B308" s="83"/>
      <c r="C308" s="67"/>
      <c r="D308" s="83"/>
      <c r="F308" s="92"/>
      <c r="I308" s="83"/>
      <c r="J308" s="67"/>
      <c r="K308" s="83"/>
      <c r="M308" s="92"/>
    </row>
    <row r="309" spans="2:13" x14ac:dyDescent="0.2">
      <c r="B309" s="83"/>
      <c r="C309" s="67"/>
      <c r="D309" s="83"/>
      <c r="F309" s="92"/>
      <c r="I309" s="83"/>
      <c r="J309" s="67"/>
      <c r="K309" s="83"/>
      <c r="M309" s="92"/>
    </row>
    <row r="310" spans="2:13" x14ac:dyDescent="0.2">
      <c r="B310" s="83"/>
      <c r="C310" s="67"/>
      <c r="D310" s="83"/>
      <c r="F310" s="92"/>
      <c r="I310" s="83"/>
      <c r="J310" s="67"/>
      <c r="K310" s="83"/>
      <c r="M310" s="92"/>
    </row>
    <row r="311" spans="2:13" x14ac:dyDescent="0.2">
      <c r="B311" s="83"/>
      <c r="C311" s="67"/>
      <c r="D311" s="83"/>
      <c r="F311" s="92"/>
      <c r="I311" s="83"/>
      <c r="J311" s="67"/>
      <c r="K311" s="83"/>
      <c r="M311" s="92"/>
    </row>
    <row r="312" spans="2:13" x14ac:dyDescent="0.2">
      <c r="B312" s="83"/>
      <c r="C312" s="67"/>
      <c r="D312" s="83"/>
      <c r="F312" s="92"/>
      <c r="I312" s="83"/>
      <c r="J312" s="67"/>
      <c r="K312" s="83"/>
      <c r="M312" s="92"/>
    </row>
    <row r="313" spans="2:13" x14ac:dyDescent="0.2">
      <c r="B313" s="83"/>
      <c r="C313" s="67"/>
      <c r="D313" s="83"/>
      <c r="F313" s="92"/>
      <c r="I313" s="83"/>
      <c r="J313" s="67"/>
      <c r="K313" s="83"/>
      <c r="M313" s="92"/>
    </row>
    <row r="314" spans="2:13" x14ac:dyDescent="0.2">
      <c r="B314" s="83"/>
      <c r="C314" s="67"/>
      <c r="D314" s="83"/>
      <c r="F314" s="92"/>
      <c r="I314" s="83"/>
      <c r="J314" s="67"/>
      <c r="K314" s="83"/>
      <c r="M314" s="92"/>
    </row>
    <row r="315" spans="2:13" x14ac:dyDescent="0.2">
      <c r="B315" s="83"/>
      <c r="C315" s="67"/>
      <c r="D315" s="83"/>
      <c r="F315" s="92"/>
      <c r="I315" s="83"/>
      <c r="J315" s="67"/>
      <c r="K315" s="83"/>
      <c r="M315" s="92"/>
    </row>
    <row r="316" spans="2:13" x14ac:dyDescent="0.2">
      <c r="B316" s="83"/>
      <c r="C316" s="67"/>
      <c r="D316" s="83"/>
      <c r="F316" s="92"/>
      <c r="I316" s="83"/>
      <c r="J316" s="67"/>
      <c r="K316" s="83"/>
      <c r="M316" s="92"/>
    </row>
    <row r="317" spans="2:13" x14ac:dyDescent="0.2">
      <c r="B317" s="83"/>
      <c r="C317" s="67"/>
      <c r="D317" s="83"/>
      <c r="F317" s="92"/>
      <c r="I317" s="83"/>
      <c r="J317" s="67"/>
      <c r="K317" s="83"/>
      <c r="M317" s="92"/>
    </row>
    <row r="318" spans="2:13" x14ac:dyDescent="0.2">
      <c r="B318" s="83"/>
      <c r="C318" s="67"/>
      <c r="D318" s="83"/>
      <c r="F318" s="92"/>
      <c r="I318" s="83"/>
      <c r="J318" s="67"/>
      <c r="K318" s="83"/>
      <c r="M318" s="92"/>
    </row>
    <row r="319" spans="2:13" x14ac:dyDescent="0.2">
      <c r="B319" s="83"/>
      <c r="C319" s="67"/>
      <c r="D319" s="83"/>
      <c r="F319" s="92"/>
      <c r="I319" s="83"/>
      <c r="J319" s="67"/>
      <c r="K319" s="83"/>
      <c r="M319" s="92"/>
    </row>
    <row r="320" spans="2:13" x14ac:dyDescent="0.2">
      <c r="B320" s="83"/>
      <c r="C320" s="67"/>
      <c r="D320" s="83"/>
      <c r="F320" s="92"/>
      <c r="I320" s="83"/>
      <c r="J320" s="67"/>
      <c r="K320" s="83"/>
      <c r="M320" s="92"/>
    </row>
    <row r="321" spans="2:13" x14ac:dyDescent="0.2">
      <c r="B321" s="83"/>
      <c r="C321" s="67"/>
      <c r="D321" s="83"/>
      <c r="F321" s="92"/>
      <c r="I321" s="83"/>
      <c r="J321" s="67"/>
      <c r="K321" s="83"/>
      <c r="M321" s="92"/>
    </row>
    <row r="322" spans="2:13" x14ac:dyDescent="0.2">
      <c r="B322" s="83"/>
      <c r="C322" s="67"/>
      <c r="D322" s="83"/>
      <c r="F322" s="92"/>
      <c r="I322" s="83"/>
      <c r="J322" s="67"/>
      <c r="K322" s="83"/>
      <c r="M322" s="92"/>
    </row>
    <row r="323" spans="2:13" x14ac:dyDescent="0.2">
      <c r="B323" s="83"/>
      <c r="C323" s="67"/>
      <c r="D323" s="83"/>
      <c r="F323" s="92"/>
      <c r="I323" s="83"/>
      <c r="J323" s="67"/>
      <c r="K323" s="83"/>
      <c r="M323" s="92"/>
    </row>
    <row r="324" spans="2:13" x14ac:dyDescent="0.2">
      <c r="B324" s="83"/>
      <c r="C324" s="67"/>
      <c r="D324" s="83"/>
      <c r="F324" s="92"/>
      <c r="I324" s="83"/>
      <c r="J324" s="67"/>
      <c r="K324" s="83"/>
      <c r="M324" s="92"/>
    </row>
    <row r="325" spans="2:13" x14ac:dyDescent="0.2">
      <c r="B325" s="83"/>
      <c r="C325" s="67"/>
      <c r="D325" s="83"/>
      <c r="F325" s="92"/>
      <c r="I325" s="83"/>
      <c r="J325" s="67"/>
      <c r="K325" s="83"/>
      <c r="M325" s="92"/>
    </row>
    <row r="326" spans="2:13" x14ac:dyDescent="0.2">
      <c r="B326" s="83"/>
      <c r="C326" s="67"/>
      <c r="D326" s="83"/>
      <c r="F326" s="92"/>
      <c r="I326" s="83"/>
      <c r="J326" s="67"/>
      <c r="K326" s="83"/>
      <c r="M326" s="92"/>
    </row>
    <row r="327" spans="2:13" x14ac:dyDescent="0.2">
      <c r="B327" s="83"/>
      <c r="C327" s="67"/>
      <c r="D327" s="83"/>
      <c r="F327" s="92"/>
      <c r="I327" s="83"/>
      <c r="J327" s="67"/>
      <c r="K327" s="83"/>
      <c r="M327" s="92"/>
    </row>
    <row r="328" spans="2:13" x14ac:dyDescent="0.2">
      <c r="B328" s="83"/>
      <c r="C328" s="67"/>
      <c r="D328" s="83"/>
      <c r="F328" s="92"/>
      <c r="I328" s="83"/>
      <c r="J328" s="67"/>
      <c r="K328" s="83"/>
      <c r="M328" s="92"/>
    </row>
    <row r="329" spans="2:13" x14ac:dyDescent="0.2">
      <c r="B329" s="83"/>
      <c r="C329" s="67"/>
      <c r="D329" s="83"/>
      <c r="F329" s="92"/>
      <c r="I329" s="83"/>
      <c r="J329" s="67"/>
      <c r="K329" s="83"/>
      <c r="M329" s="92"/>
    </row>
    <row r="330" spans="2:13" x14ac:dyDescent="0.2">
      <c r="B330" s="83"/>
      <c r="C330" s="67"/>
      <c r="D330" s="83"/>
      <c r="F330" s="92"/>
      <c r="I330" s="83"/>
      <c r="J330" s="67"/>
      <c r="K330" s="83"/>
      <c r="M330" s="92"/>
    </row>
    <row r="331" spans="2:13" x14ac:dyDescent="0.2">
      <c r="B331" s="83"/>
      <c r="C331" s="67"/>
      <c r="D331" s="83"/>
      <c r="F331" s="92"/>
      <c r="I331" s="83"/>
      <c r="J331" s="67"/>
      <c r="K331" s="83"/>
      <c r="M331" s="92"/>
    </row>
    <row r="332" spans="2:13" x14ac:dyDescent="0.2">
      <c r="B332" s="83"/>
      <c r="C332" s="67"/>
      <c r="D332" s="83"/>
      <c r="F332" s="92"/>
      <c r="I332" s="83"/>
      <c r="J332" s="67"/>
      <c r="K332" s="83"/>
      <c r="M332" s="92"/>
    </row>
    <row r="333" spans="2:13" x14ac:dyDescent="0.2">
      <c r="B333" s="83"/>
      <c r="C333" s="67"/>
      <c r="D333" s="83"/>
      <c r="F333" s="92"/>
      <c r="I333" s="83"/>
      <c r="J333" s="67"/>
      <c r="K333" s="83"/>
      <c r="M333" s="92"/>
    </row>
    <row r="334" spans="2:13" x14ac:dyDescent="0.2">
      <c r="B334" s="83"/>
      <c r="C334" s="67"/>
      <c r="D334" s="83"/>
      <c r="F334" s="92"/>
      <c r="I334" s="83"/>
      <c r="J334" s="67"/>
      <c r="K334" s="83"/>
      <c r="M334" s="92"/>
    </row>
    <row r="335" spans="2:13" x14ac:dyDescent="0.2">
      <c r="B335" s="83"/>
      <c r="C335" s="67"/>
      <c r="D335" s="83"/>
      <c r="F335" s="92"/>
      <c r="I335" s="83"/>
      <c r="J335" s="67"/>
      <c r="K335" s="83"/>
      <c r="M335" s="92"/>
    </row>
    <row r="336" spans="2:13" x14ac:dyDescent="0.2">
      <c r="B336" s="83"/>
      <c r="C336" s="67"/>
      <c r="D336" s="83"/>
      <c r="F336" s="92"/>
      <c r="I336" s="83"/>
      <c r="J336" s="67"/>
      <c r="K336" s="83"/>
      <c r="M336" s="92"/>
    </row>
    <row r="337" spans="2:13" x14ac:dyDescent="0.2">
      <c r="B337" s="83"/>
      <c r="C337" s="67"/>
      <c r="D337" s="83"/>
      <c r="F337" s="92"/>
      <c r="I337" s="83"/>
      <c r="J337" s="67"/>
      <c r="K337" s="83"/>
      <c r="M337" s="92"/>
    </row>
    <row r="338" spans="2:13" x14ac:dyDescent="0.2">
      <c r="B338" s="83"/>
      <c r="C338" s="67"/>
      <c r="D338" s="83"/>
      <c r="F338" s="92"/>
      <c r="I338" s="83"/>
      <c r="J338" s="67"/>
      <c r="K338" s="83"/>
      <c r="M338" s="92"/>
    </row>
    <row r="339" spans="2:13" x14ac:dyDescent="0.2">
      <c r="B339" s="83"/>
      <c r="C339" s="67"/>
      <c r="D339" s="83"/>
      <c r="F339" s="92"/>
      <c r="I339" s="83"/>
      <c r="J339" s="67"/>
      <c r="K339" s="83"/>
      <c r="M339" s="92"/>
    </row>
    <row r="340" spans="2:13" x14ac:dyDescent="0.2">
      <c r="B340" s="83"/>
      <c r="C340" s="67"/>
      <c r="D340" s="83"/>
      <c r="F340" s="92"/>
      <c r="I340" s="83"/>
      <c r="J340" s="67"/>
      <c r="K340" s="83"/>
      <c r="M340" s="92"/>
    </row>
    <row r="341" spans="2:13" x14ac:dyDescent="0.2">
      <c r="B341" s="83"/>
      <c r="C341" s="67"/>
      <c r="D341" s="83"/>
      <c r="F341" s="92"/>
      <c r="I341" s="83"/>
      <c r="J341" s="67"/>
      <c r="K341" s="83"/>
      <c r="M341" s="92"/>
    </row>
    <row r="342" spans="2:13" x14ac:dyDescent="0.2">
      <c r="B342" s="83"/>
      <c r="C342" s="67"/>
      <c r="D342" s="83"/>
      <c r="F342" s="92"/>
      <c r="I342" s="83"/>
      <c r="J342" s="67"/>
      <c r="K342" s="83"/>
      <c r="M342" s="92"/>
    </row>
    <row r="343" spans="2:13" x14ac:dyDescent="0.2">
      <c r="B343" s="83"/>
      <c r="C343" s="67"/>
      <c r="D343" s="83"/>
      <c r="F343" s="92"/>
      <c r="I343" s="83"/>
      <c r="J343" s="67"/>
      <c r="K343" s="83"/>
      <c r="M343" s="92"/>
    </row>
    <row r="344" spans="2:13" x14ac:dyDescent="0.2">
      <c r="B344" s="83"/>
      <c r="C344" s="67"/>
      <c r="D344" s="83"/>
      <c r="F344" s="92"/>
      <c r="I344" s="83"/>
      <c r="J344" s="67"/>
      <c r="K344" s="83"/>
      <c r="M344" s="92"/>
    </row>
    <row r="345" spans="2:13" x14ac:dyDescent="0.2">
      <c r="B345" s="83"/>
      <c r="C345" s="67"/>
      <c r="D345" s="83"/>
      <c r="F345" s="92"/>
      <c r="I345" s="83"/>
      <c r="J345" s="67"/>
      <c r="K345" s="83"/>
      <c r="M345" s="92"/>
    </row>
    <row r="346" spans="2:13" x14ac:dyDescent="0.2">
      <c r="B346" s="83"/>
      <c r="C346" s="67"/>
      <c r="D346" s="83"/>
      <c r="F346" s="92"/>
      <c r="I346" s="83"/>
      <c r="J346" s="67"/>
      <c r="K346" s="83"/>
      <c r="M346" s="92"/>
    </row>
    <row r="347" spans="2:13" x14ac:dyDescent="0.2">
      <c r="B347" s="83"/>
      <c r="C347" s="67"/>
      <c r="D347" s="83"/>
      <c r="F347" s="92"/>
      <c r="I347" s="83"/>
      <c r="J347" s="67"/>
      <c r="K347" s="83"/>
      <c r="M347" s="92"/>
    </row>
    <row r="348" spans="2:13" x14ac:dyDescent="0.2">
      <c r="B348" s="83"/>
      <c r="C348" s="67"/>
      <c r="D348" s="83"/>
      <c r="F348" s="92"/>
      <c r="I348" s="83"/>
      <c r="J348" s="67"/>
      <c r="K348" s="83"/>
      <c r="M348" s="92"/>
    </row>
    <row r="349" spans="2:13" x14ac:dyDescent="0.2">
      <c r="B349" s="83"/>
      <c r="C349" s="67"/>
      <c r="D349" s="83"/>
      <c r="F349" s="92"/>
      <c r="I349" s="83"/>
      <c r="J349" s="67"/>
      <c r="K349" s="83"/>
      <c r="M349" s="92"/>
    </row>
    <row r="350" spans="2:13" x14ac:dyDescent="0.2">
      <c r="B350" s="83"/>
      <c r="C350" s="67"/>
      <c r="D350" s="83"/>
      <c r="F350" s="92"/>
      <c r="I350" s="83"/>
      <c r="J350" s="67"/>
      <c r="K350" s="83"/>
      <c r="M350" s="92"/>
    </row>
    <row r="351" spans="2:13" x14ac:dyDescent="0.2">
      <c r="B351" s="83"/>
      <c r="C351" s="67"/>
      <c r="D351" s="83"/>
      <c r="F351" s="92"/>
      <c r="I351" s="83"/>
      <c r="J351" s="67"/>
      <c r="K351" s="83"/>
      <c r="M351" s="92"/>
    </row>
    <row r="352" spans="2:13" x14ac:dyDescent="0.2">
      <c r="B352" s="83"/>
      <c r="C352" s="67"/>
      <c r="D352" s="83"/>
      <c r="F352" s="92"/>
      <c r="I352" s="83"/>
      <c r="J352" s="67"/>
      <c r="K352" s="83"/>
      <c r="M352" s="92"/>
    </row>
    <row r="353" spans="2:13" x14ac:dyDescent="0.2">
      <c r="B353" s="83"/>
      <c r="C353" s="67"/>
      <c r="D353" s="83"/>
      <c r="F353" s="92"/>
      <c r="I353" s="83"/>
      <c r="J353" s="67"/>
      <c r="K353" s="83"/>
      <c r="M353" s="92"/>
    </row>
    <row r="354" spans="2:13" x14ac:dyDescent="0.2">
      <c r="B354" s="83"/>
      <c r="C354" s="67"/>
      <c r="D354" s="83"/>
      <c r="F354" s="92"/>
      <c r="I354" s="83"/>
      <c r="J354" s="67"/>
      <c r="K354" s="83"/>
      <c r="M354" s="92"/>
    </row>
    <row r="355" spans="2:13" x14ac:dyDescent="0.2">
      <c r="B355" s="83"/>
      <c r="C355" s="67"/>
      <c r="D355" s="83"/>
      <c r="F355" s="92"/>
      <c r="I355" s="83"/>
      <c r="J355" s="67"/>
      <c r="K355" s="83"/>
      <c r="M355" s="92"/>
    </row>
    <row r="356" spans="2:13" x14ac:dyDescent="0.2">
      <c r="B356" s="83"/>
      <c r="C356" s="67"/>
      <c r="D356" s="83"/>
      <c r="F356" s="92"/>
      <c r="I356" s="83"/>
      <c r="J356" s="67"/>
      <c r="K356" s="83"/>
      <c r="M356" s="92"/>
    </row>
    <row r="357" spans="2:13" x14ac:dyDescent="0.2">
      <c r="B357" s="83"/>
      <c r="C357" s="67"/>
      <c r="D357" s="83"/>
      <c r="F357" s="92"/>
      <c r="I357" s="83"/>
      <c r="J357" s="67"/>
      <c r="K357" s="83"/>
      <c r="M357" s="92"/>
    </row>
    <row r="358" spans="2:13" x14ac:dyDescent="0.2">
      <c r="B358" s="83"/>
      <c r="C358" s="67"/>
      <c r="D358" s="83"/>
      <c r="F358" s="92"/>
      <c r="I358" s="83"/>
      <c r="J358" s="67"/>
      <c r="K358" s="83"/>
      <c r="M358" s="92"/>
    </row>
    <row r="359" spans="2:13" x14ac:dyDescent="0.2">
      <c r="B359" s="83"/>
      <c r="C359" s="67"/>
      <c r="D359" s="83"/>
      <c r="F359" s="92"/>
      <c r="I359" s="83"/>
      <c r="J359" s="67"/>
      <c r="K359" s="83"/>
      <c r="M359" s="92"/>
    </row>
    <row r="360" spans="2:13" x14ac:dyDescent="0.2">
      <c r="B360" s="83"/>
      <c r="C360" s="67"/>
      <c r="D360" s="83"/>
      <c r="F360" s="92"/>
      <c r="I360" s="83"/>
      <c r="J360" s="67"/>
      <c r="K360" s="83"/>
      <c r="M360" s="92"/>
    </row>
    <row r="361" spans="2:13" x14ac:dyDescent="0.2">
      <c r="B361" s="83"/>
      <c r="C361" s="67"/>
      <c r="D361" s="83"/>
      <c r="F361" s="92"/>
      <c r="I361" s="83"/>
      <c r="J361" s="67"/>
      <c r="K361" s="83"/>
      <c r="M361" s="92"/>
    </row>
    <row r="362" spans="2:13" x14ac:dyDescent="0.2">
      <c r="B362" s="83"/>
      <c r="C362" s="67"/>
      <c r="D362" s="83"/>
      <c r="F362" s="92"/>
      <c r="I362" s="83"/>
      <c r="J362" s="67"/>
      <c r="K362" s="83"/>
      <c r="M362" s="92"/>
    </row>
    <row r="363" spans="2:13" x14ac:dyDescent="0.2">
      <c r="B363" s="83"/>
      <c r="C363" s="67"/>
      <c r="D363" s="83"/>
      <c r="F363" s="92"/>
      <c r="I363" s="83"/>
      <c r="J363" s="67"/>
      <c r="K363" s="83"/>
      <c r="M363" s="92"/>
    </row>
    <row r="364" spans="2:13" x14ac:dyDescent="0.2">
      <c r="B364" s="83"/>
      <c r="C364" s="67"/>
      <c r="D364" s="83"/>
      <c r="F364" s="92"/>
      <c r="I364" s="83"/>
      <c r="J364" s="67"/>
      <c r="K364" s="83"/>
      <c r="M364" s="92"/>
    </row>
    <row r="365" spans="2:13" x14ac:dyDescent="0.2">
      <c r="B365" s="83"/>
      <c r="C365" s="67"/>
      <c r="D365" s="83"/>
      <c r="F365" s="92"/>
      <c r="I365" s="83"/>
      <c r="J365" s="67"/>
      <c r="K365" s="83"/>
      <c r="M365" s="92"/>
    </row>
    <row r="366" spans="2:13" x14ac:dyDescent="0.2">
      <c r="B366" s="83"/>
      <c r="C366" s="67"/>
      <c r="D366" s="83"/>
      <c r="F366" s="92"/>
      <c r="I366" s="83"/>
      <c r="J366" s="67"/>
      <c r="K366" s="83"/>
      <c r="M366" s="92"/>
    </row>
    <row r="367" spans="2:13" x14ac:dyDescent="0.2">
      <c r="B367" s="83"/>
      <c r="C367" s="67"/>
      <c r="D367" s="83"/>
      <c r="F367" s="92"/>
      <c r="I367" s="83"/>
      <c r="J367" s="67"/>
      <c r="K367" s="83"/>
      <c r="M367" s="92"/>
    </row>
    <row r="368" spans="2:13" x14ac:dyDescent="0.2">
      <c r="B368" s="83"/>
      <c r="C368" s="67"/>
      <c r="D368" s="83"/>
      <c r="F368" s="92"/>
      <c r="I368" s="83"/>
      <c r="J368" s="67"/>
      <c r="K368" s="83"/>
      <c r="M368" s="92"/>
    </row>
    <row r="369" spans="2:13" x14ac:dyDescent="0.2">
      <c r="B369" s="83"/>
      <c r="C369" s="67"/>
      <c r="D369" s="83"/>
      <c r="F369" s="92"/>
      <c r="I369" s="83"/>
      <c r="J369" s="67"/>
      <c r="K369" s="83"/>
      <c r="M369" s="92"/>
    </row>
    <row r="370" spans="2:13" x14ac:dyDescent="0.2">
      <c r="B370" s="83"/>
      <c r="C370" s="67"/>
      <c r="D370" s="83"/>
      <c r="F370" s="92"/>
      <c r="I370" s="83"/>
      <c r="J370" s="67"/>
      <c r="K370" s="83"/>
      <c r="M370" s="92"/>
    </row>
    <row r="371" spans="2:13" x14ac:dyDescent="0.2">
      <c r="B371" s="83"/>
      <c r="C371" s="67"/>
      <c r="D371" s="83"/>
      <c r="F371" s="92"/>
      <c r="I371" s="83"/>
      <c r="J371" s="67"/>
      <c r="K371" s="83"/>
      <c r="M371" s="92"/>
    </row>
    <row r="372" spans="2:13" x14ac:dyDescent="0.2">
      <c r="B372" s="83"/>
      <c r="C372" s="67"/>
      <c r="D372" s="83"/>
      <c r="F372" s="92"/>
      <c r="I372" s="83"/>
      <c r="J372" s="67"/>
      <c r="K372" s="83"/>
      <c r="M372" s="92"/>
    </row>
    <row r="373" spans="2:13" x14ac:dyDescent="0.2">
      <c r="B373" s="83"/>
      <c r="C373" s="67"/>
      <c r="D373" s="83"/>
      <c r="F373" s="92"/>
      <c r="I373" s="83"/>
      <c r="J373" s="67"/>
      <c r="K373" s="83"/>
      <c r="M373" s="92"/>
    </row>
    <row r="374" spans="2:13" x14ac:dyDescent="0.2">
      <c r="B374" s="83"/>
      <c r="C374" s="67"/>
      <c r="D374" s="83"/>
      <c r="F374" s="92"/>
      <c r="I374" s="83"/>
      <c r="J374" s="67"/>
      <c r="K374" s="83"/>
      <c r="M374" s="92"/>
    </row>
    <row r="375" spans="2:13" x14ac:dyDescent="0.2">
      <c r="B375" s="83"/>
      <c r="C375" s="67"/>
      <c r="D375" s="83"/>
      <c r="F375" s="92"/>
      <c r="I375" s="83"/>
      <c r="J375" s="67"/>
      <c r="K375" s="83"/>
      <c r="M375" s="92"/>
    </row>
    <row r="376" spans="2:13" x14ac:dyDescent="0.2">
      <c r="B376" s="83"/>
      <c r="C376" s="67"/>
      <c r="D376" s="83"/>
      <c r="F376" s="92"/>
      <c r="I376" s="83"/>
      <c r="J376" s="67"/>
      <c r="K376" s="83"/>
      <c r="M376" s="92"/>
    </row>
    <row r="377" spans="2:13" x14ac:dyDescent="0.2">
      <c r="B377" s="83"/>
      <c r="C377" s="67"/>
      <c r="D377" s="83"/>
      <c r="F377" s="92"/>
      <c r="I377" s="83"/>
      <c r="J377" s="67"/>
      <c r="K377" s="83"/>
      <c r="M377" s="92"/>
    </row>
    <row r="378" spans="2:13" x14ac:dyDescent="0.2">
      <c r="B378" s="83"/>
      <c r="C378" s="67"/>
      <c r="D378" s="83"/>
      <c r="F378" s="92"/>
      <c r="I378" s="83"/>
      <c r="J378" s="67"/>
      <c r="K378" s="83"/>
      <c r="M378" s="92"/>
    </row>
    <row r="379" spans="2:13" x14ac:dyDescent="0.2">
      <c r="B379" s="83"/>
      <c r="C379" s="67"/>
      <c r="D379" s="83"/>
      <c r="F379" s="92"/>
      <c r="I379" s="83"/>
      <c r="J379" s="67"/>
      <c r="K379" s="83"/>
      <c r="M379" s="92"/>
    </row>
    <row r="380" spans="2:13" x14ac:dyDescent="0.2">
      <c r="B380" s="83"/>
      <c r="C380" s="67"/>
      <c r="D380" s="83"/>
      <c r="F380" s="92"/>
      <c r="I380" s="83"/>
      <c r="J380" s="67"/>
      <c r="K380" s="83"/>
      <c r="M380" s="92"/>
    </row>
    <row r="381" spans="2:13" x14ac:dyDescent="0.2">
      <c r="B381" s="83"/>
      <c r="C381" s="67"/>
      <c r="D381" s="83"/>
      <c r="F381" s="92"/>
      <c r="I381" s="83"/>
      <c r="J381" s="67"/>
      <c r="K381" s="83"/>
      <c r="M381" s="92"/>
    </row>
    <row r="382" spans="2:13" x14ac:dyDescent="0.2">
      <c r="B382" s="83"/>
      <c r="C382" s="67"/>
      <c r="D382" s="83"/>
      <c r="F382" s="92"/>
      <c r="I382" s="83"/>
      <c r="J382" s="67"/>
      <c r="K382" s="83"/>
      <c r="M382" s="92"/>
    </row>
    <row r="383" spans="2:13" x14ac:dyDescent="0.2">
      <c r="B383" s="83"/>
      <c r="C383" s="67"/>
      <c r="D383" s="83"/>
      <c r="F383" s="92"/>
      <c r="I383" s="83"/>
      <c r="J383" s="67"/>
      <c r="K383" s="83"/>
      <c r="M383" s="92"/>
    </row>
    <row r="384" spans="2:13" x14ac:dyDescent="0.2">
      <c r="B384" s="83"/>
      <c r="C384" s="67"/>
      <c r="D384" s="83"/>
      <c r="F384" s="92"/>
      <c r="I384" s="83"/>
      <c r="J384" s="67"/>
      <c r="K384" s="83"/>
      <c r="M384" s="92"/>
    </row>
    <row r="385" spans="2:13" x14ac:dyDescent="0.2">
      <c r="B385" s="83"/>
      <c r="C385" s="67"/>
      <c r="D385" s="83"/>
      <c r="F385" s="92"/>
      <c r="I385" s="83"/>
      <c r="J385" s="67"/>
      <c r="K385" s="83"/>
      <c r="M385" s="92"/>
    </row>
    <row r="386" spans="2:13" x14ac:dyDescent="0.2">
      <c r="B386" s="83"/>
      <c r="C386" s="67"/>
      <c r="D386" s="83"/>
      <c r="F386" s="92"/>
      <c r="I386" s="83"/>
      <c r="J386" s="67"/>
      <c r="K386" s="83"/>
      <c r="M386" s="92"/>
    </row>
    <row r="387" spans="2:13" x14ac:dyDescent="0.2">
      <c r="B387" s="83"/>
      <c r="C387" s="67"/>
      <c r="D387" s="83"/>
      <c r="F387" s="92"/>
      <c r="I387" s="83"/>
      <c r="J387" s="67"/>
      <c r="K387" s="83"/>
      <c r="M387" s="92"/>
    </row>
    <row r="388" spans="2:13" x14ac:dyDescent="0.2">
      <c r="B388" s="83"/>
      <c r="C388" s="67"/>
      <c r="D388" s="83"/>
      <c r="F388" s="92"/>
      <c r="I388" s="83"/>
      <c r="J388" s="67"/>
      <c r="K388" s="83"/>
      <c r="M388" s="92"/>
    </row>
    <row r="389" spans="2:13" x14ac:dyDescent="0.2">
      <c r="B389" s="83"/>
      <c r="C389" s="67"/>
      <c r="D389" s="83"/>
      <c r="F389" s="92"/>
      <c r="I389" s="83"/>
      <c r="J389" s="67"/>
      <c r="K389" s="83"/>
      <c r="M389" s="92"/>
    </row>
    <row r="390" spans="2:13" x14ac:dyDescent="0.2">
      <c r="B390" s="83"/>
      <c r="C390" s="67"/>
      <c r="D390" s="83"/>
      <c r="F390" s="92"/>
      <c r="I390" s="83"/>
      <c r="J390" s="67"/>
      <c r="K390" s="83"/>
      <c r="M390" s="92"/>
    </row>
    <row r="391" spans="2:13" x14ac:dyDescent="0.2">
      <c r="B391" s="83"/>
      <c r="C391" s="67"/>
      <c r="D391" s="83"/>
      <c r="F391" s="92"/>
      <c r="I391" s="83"/>
      <c r="J391" s="67"/>
      <c r="K391" s="83"/>
      <c r="M391" s="92"/>
    </row>
    <row r="392" spans="2:13" x14ac:dyDescent="0.2">
      <c r="B392" s="83"/>
      <c r="C392" s="67"/>
      <c r="D392" s="83"/>
      <c r="F392" s="92"/>
      <c r="I392" s="83"/>
      <c r="J392" s="67"/>
      <c r="K392" s="83"/>
      <c r="M392" s="92"/>
    </row>
    <row r="393" spans="2:13" x14ac:dyDescent="0.2">
      <c r="B393" s="83"/>
      <c r="C393" s="67"/>
      <c r="D393" s="83"/>
      <c r="F393" s="92"/>
      <c r="I393" s="83"/>
      <c r="J393" s="67"/>
      <c r="K393" s="83"/>
      <c r="M393" s="92"/>
    </row>
    <row r="394" spans="2:13" x14ac:dyDescent="0.2">
      <c r="B394" s="83"/>
      <c r="C394" s="67"/>
      <c r="D394" s="83"/>
      <c r="F394" s="92"/>
      <c r="I394" s="83"/>
      <c r="J394" s="67"/>
      <c r="K394" s="83"/>
      <c r="M394" s="92"/>
    </row>
    <row r="395" spans="2:13" x14ac:dyDescent="0.2">
      <c r="B395" s="83"/>
      <c r="C395" s="67"/>
      <c r="D395" s="83"/>
      <c r="F395" s="92"/>
      <c r="I395" s="83"/>
      <c r="J395" s="67"/>
      <c r="K395" s="83"/>
      <c r="M395" s="92"/>
    </row>
    <row r="396" spans="2:13" x14ac:dyDescent="0.2">
      <c r="B396" s="83"/>
      <c r="C396" s="67"/>
      <c r="D396" s="83"/>
      <c r="F396" s="92"/>
      <c r="I396" s="83"/>
      <c r="J396" s="67"/>
      <c r="K396" s="83"/>
      <c r="M396" s="92"/>
    </row>
    <row r="397" spans="2:13" x14ac:dyDescent="0.2">
      <c r="B397" s="83"/>
      <c r="C397" s="67"/>
      <c r="D397" s="83"/>
      <c r="F397" s="92"/>
      <c r="I397" s="83"/>
      <c r="J397" s="67"/>
      <c r="K397" s="83"/>
      <c r="M397" s="92"/>
    </row>
    <row r="398" spans="2:13" x14ac:dyDescent="0.2">
      <c r="B398" s="83"/>
      <c r="C398" s="67"/>
      <c r="D398" s="83"/>
      <c r="F398" s="92"/>
      <c r="I398" s="83"/>
      <c r="J398" s="67"/>
      <c r="K398" s="83"/>
      <c r="M398" s="92"/>
    </row>
    <row r="399" spans="2:13" x14ac:dyDescent="0.2">
      <c r="B399" s="83"/>
      <c r="C399" s="67"/>
      <c r="D399" s="83"/>
      <c r="F399" s="92"/>
      <c r="I399" s="83"/>
      <c r="J399" s="67"/>
      <c r="K399" s="83"/>
      <c r="M399" s="92"/>
    </row>
    <row r="400" spans="2:13" x14ac:dyDescent="0.2">
      <c r="B400" s="83"/>
      <c r="C400" s="67"/>
      <c r="D400" s="83"/>
      <c r="F400" s="92"/>
      <c r="I400" s="83"/>
      <c r="J400" s="67"/>
      <c r="K400" s="83"/>
      <c r="M400" s="92"/>
    </row>
    <row r="401" spans="2:13" x14ac:dyDescent="0.2">
      <c r="B401" s="83"/>
      <c r="C401" s="67"/>
      <c r="D401" s="83"/>
      <c r="F401" s="92"/>
      <c r="I401" s="83"/>
      <c r="J401" s="67"/>
      <c r="K401" s="83"/>
      <c r="M401" s="92"/>
    </row>
    <row r="402" spans="2:13" x14ac:dyDescent="0.2">
      <c r="B402" s="83"/>
      <c r="C402" s="67"/>
      <c r="D402" s="83"/>
      <c r="F402" s="92"/>
      <c r="I402" s="83"/>
      <c r="J402" s="67"/>
      <c r="K402" s="83"/>
      <c r="M402" s="92"/>
    </row>
    <row r="403" spans="2:13" x14ac:dyDescent="0.2">
      <c r="B403" s="83"/>
      <c r="C403" s="67"/>
      <c r="D403" s="83"/>
      <c r="F403" s="92"/>
      <c r="I403" s="83"/>
      <c r="J403" s="67"/>
      <c r="K403" s="83"/>
      <c r="M403" s="92"/>
    </row>
    <row r="404" spans="2:13" x14ac:dyDescent="0.2">
      <c r="B404" s="83"/>
      <c r="C404" s="67"/>
      <c r="D404" s="83"/>
      <c r="F404" s="92"/>
      <c r="I404" s="83"/>
      <c r="J404" s="67"/>
      <c r="K404" s="83"/>
      <c r="M404" s="92"/>
    </row>
    <row r="405" spans="2:13" x14ac:dyDescent="0.2">
      <c r="B405" s="83"/>
      <c r="C405" s="67"/>
      <c r="D405" s="83"/>
      <c r="F405" s="92"/>
      <c r="I405" s="83"/>
      <c r="J405" s="67"/>
      <c r="K405" s="83"/>
      <c r="M405" s="92"/>
    </row>
    <row r="406" spans="2:13" x14ac:dyDescent="0.2">
      <c r="B406" s="83"/>
      <c r="C406" s="67"/>
      <c r="D406" s="83"/>
      <c r="F406" s="92"/>
      <c r="I406" s="83"/>
      <c r="J406" s="67"/>
      <c r="K406" s="83"/>
      <c r="M406" s="92"/>
    </row>
    <row r="407" spans="2:13" x14ac:dyDescent="0.2">
      <c r="B407" s="83"/>
      <c r="C407" s="67"/>
      <c r="D407" s="83"/>
      <c r="F407" s="92"/>
      <c r="I407" s="83"/>
      <c r="J407" s="67"/>
      <c r="K407" s="83"/>
      <c r="M407" s="92"/>
    </row>
    <row r="408" spans="2:13" x14ac:dyDescent="0.2">
      <c r="B408" s="83"/>
      <c r="C408" s="67"/>
      <c r="D408" s="83"/>
      <c r="F408" s="92"/>
      <c r="I408" s="83"/>
      <c r="J408" s="67"/>
      <c r="K408" s="83"/>
      <c r="M408" s="92"/>
    </row>
    <row r="409" spans="2:13" x14ac:dyDescent="0.2">
      <c r="B409" s="83"/>
      <c r="C409" s="67"/>
      <c r="D409" s="83"/>
      <c r="F409" s="92"/>
      <c r="I409" s="83"/>
      <c r="J409" s="67"/>
      <c r="K409" s="83"/>
      <c r="M409" s="92"/>
    </row>
    <row r="410" spans="2:13" x14ac:dyDescent="0.2">
      <c r="B410" s="83"/>
      <c r="C410" s="67"/>
      <c r="D410" s="83"/>
      <c r="F410" s="92"/>
      <c r="I410" s="83"/>
      <c r="J410" s="67"/>
      <c r="K410" s="83"/>
      <c r="M410" s="92"/>
    </row>
    <row r="411" spans="2:13" x14ac:dyDescent="0.2">
      <c r="B411" s="83"/>
      <c r="C411" s="67"/>
      <c r="D411" s="83"/>
      <c r="F411" s="92"/>
      <c r="I411" s="83"/>
      <c r="J411" s="67"/>
      <c r="K411" s="83"/>
      <c r="M411" s="92"/>
    </row>
    <row r="412" spans="2:13" x14ac:dyDescent="0.2">
      <c r="B412" s="83"/>
      <c r="C412" s="67"/>
      <c r="D412" s="83"/>
      <c r="F412" s="92"/>
      <c r="I412" s="83"/>
      <c r="J412" s="67"/>
      <c r="K412" s="83"/>
      <c r="M412" s="92"/>
    </row>
    <row r="413" spans="2:13" x14ac:dyDescent="0.2">
      <c r="B413" s="83"/>
      <c r="C413" s="67"/>
      <c r="D413" s="83"/>
      <c r="F413" s="92"/>
      <c r="I413" s="83"/>
      <c r="J413" s="67"/>
      <c r="K413" s="83"/>
      <c r="M413" s="92"/>
    </row>
    <row r="414" spans="2:13" x14ac:dyDescent="0.2">
      <c r="B414" s="83"/>
      <c r="C414" s="67"/>
      <c r="D414" s="83"/>
      <c r="F414" s="92"/>
      <c r="I414" s="83"/>
      <c r="J414" s="67"/>
      <c r="K414" s="83"/>
      <c r="M414" s="92"/>
    </row>
    <row r="415" spans="2:13" x14ac:dyDescent="0.2">
      <c r="B415" s="83"/>
      <c r="C415" s="67"/>
      <c r="D415" s="83"/>
      <c r="F415" s="92"/>
      <c r="I415" s="83"/>
      <c r="J415" s="67"/>
      <c r="K415" s="83"/>
      <c r="M415" s="92"/>
    </row>
    <row r="416" spans="2:13" x14ac:dyDescent="0.2">
      <c r="B416" s="83"/>
      <c r="C416" s="67"/>
      <c r="D416" s="83"/>
      <c r="F416" s="92"/>
      <c r="I416" s="83"/>
      <c r="J416" s="67"/>
      <c r="K416" s="83"/>
      <c r="M416" s="92"/>
    </row>
    <row r="417" spans="2:13" x14ac:dyDescent="0.2">
      <c r="B417" s="83"/>
      <c r="C417" s="67"/>
      <c r="D417" s="83"/>
      <c r="F417" s="92"/>
      <c r="I417" s="83"/>
      <c r="J417" s="67"/>
      <c r="K417" s="83"/>
      <c r="M417" s="92"/>
    </row>
    <row r="418" spans="2:13" x14ac:dyDescent="0.2">
      <c r="B418" s="83"/>
      <c r="C418" s="67"/>
      <c r="D418" s="83"/>
      <c r="F418" s="92"/>
      <c r="I418" s="83"/>
      <c r="J418" s="67"/>
      <c r="K418" s="83"/>
      <c r="M418" s="92"/>
    </row>
    <row r="419" spans="2:13" x14ac:dyDescent="0.2">
      <c r="B419" s="83"/>
      <c r="C419" s="67"/>
      <c r="D419" s="83"/>
      <c r="F419" s="92"/>
      <c r="I419" s="83"/>
      <c r="J419" s="67"/>
      <c r="K419" s="83"/>
      <c r="M419" s="92"/>
    </row>
    <row r="420" spans="2:13" x14ac:dyDescent="0.2">
      <c r="B420" s="83"/>
      <c r="C420" s="67"/>
      <c r="D420" s="83"/>
      <c r="F420" s="92"/>
      <c r="I420" s="83"/>
      <c r="J420" s="67"/>
      <c r="K420" s="83"/>
      <c r="M420" s="92"/>
    </row>
    <row r="421" spans="2:13" x14ac:dyDescent="0.2">
      <c r="B421" s="83"/>
      <c r="C421" s="67"/>
      <c r="D421" s="83"/>
      <c r="F421" s="92"/>
      <c r="I421" s="83"/>
      <c r="J421" s="67"/>
      <c r="K421" s="83"/>
      <c r="M421" s="92"/>
    </row>
    <row r="422" spans="2:13" x14ac:dyDescent="0.2">
      <c r="B422" s="83"/>
      <c r="C422" s="67"/>
      <c r="D422" s="83"/>
      <c r="F422" s="92"/>
      <c r="I422" s="83"/>
      <c r="J422" s="67"/>
      <c r="K422" s="83"/>
      <c r="M422" s="92"/>
    </row>
    <row r="423" spans="2:13" x14ac:dyDescent="0.2">
      <c r="B423" s="83"/>
      <c r="C423" s="67"/>
      <c r="D423" s="83"/>
      <c r="F423" s="92"/>
      <c r="I423" s="83"/>
      <c r="J423" s="67"/>
      <c r="K423" s="83"/>
      <c r="M423" s="92"/>
    </row>
    <row r="424" spans="2:13" x14ac:dyDescent="0.2">
      <c r="B424" s="83"/>
      <c r="C424" s="67"/>
      <c r="D424" s="83"/>
      <c r="F424" s="92"/>
      <c r="I424" s="83"/>
      <c r="J424" s="67"/>
      <c r="K424" s="83"/>
      <c r="M424" s="92"/>
    </row>
    <row r="425" spans="2:13" x14ac:dyDescent="0.2">
      <c r="B425" s="83"/>
      <c r="C425" s="67"/>
      <c r="D425" s="83"/>
      <c r="F425" s="92"/>
      <c r="I425" s="83"/>
      <c r="J425" s="67"/>
      <c r="K425" s="83"/>
      <c r="M425" s="92"/>
    </row>
    <row r="426" spans="2:13" x14ac:dyDescent="0.2">
      <c r="B426" s="83"/>
      <c r="C426" s="67"/>
      <c r="D426" s="83"/>
      <c r="F426" s="92"/>
      <c r="I426" s="83"/>
      <c r="J426" s="67"/>
      <c r="K426" s="83"/>
      <c r="M426" s="92"/>
    </row>
    <row r="427" spans="2:13" x14ac:dyDescent="0.2">
      <c r="B427" s="83"/>
      <c r="C427" s="67"/>
      <c r="D427" s="83"/>
      <c r="F427" s="92"/>
      <c r="I427" s="83"/>
      <c r="J427" s="67"/>
      <c r="K427" s="83"/>
      <c r="M427" s="92"/>
    </row>
    <row r="428" spans="2:13" x14ac:dyDescent="0.2">
      <c r="B428" s="83"/>
      <c r="C428" s="67"/>
      <c r="D428" s="83"/>
      <c r="F428" s="92"/>
      <c r="I428" s="83"/>
      <c r="J428" s="67"/>
      <c r="K428" s="83"/>
      <c r="M428" s="92"/>
    </row>
    <row r="429" spans="2:13" x14ac:dyDescent="0.2">
      <c r="B429" s="83"/>
      <c r="C429" s="67"/>
      <c r="D429" s="83"/>
      <c r="F429" s="92"/>
      <c r="I429" s="83"/>
      <c r="J429" s="67"/>
      <c r="K429" s="83"/>
      <c r="M429" s="92"/>
    </row>
    <row r="430" spans="2:13" x14ac:dyDescent="0.2">
      <c r="B430" s="83"/>
      <c r="C430" s="67"/>
      <c r="D430" s="83"/>
      <c r="F430" s="92"/>
      <c r="I430" s="83"/>
      <c r="J430" s="67"/>
      <c r="K430" s="83"/>
      <c r="M430" s="92"/>
    </row>
    <row r="431" spans="2:13" x14ac:dyDescent="0.2">
      <c r="B431" s="83"/>
      <c r="C431" s="67"/>
      <c r="D431" s="83"/>
      <c r="F431" s="92"/>
      <c r="I431" s="83"/>
      <c r="J431" s="67"/>
      <c r="K431" s="83"/>
      <c r="M431" s="92"/>
    </row>
    <row r="432" spans="2:13" x14ac:dyDescent="0.2">
      <c r="B432" s="83"/>
      <c r="C432" s="67"/>
      <c r="D432" s="83"/>
      <c r="F432" s="92"/>
      <c r="I432" s="83"/>
      <c r="J432" s="67"/>
      <c r="K432" s="83"/>
      <c r="M432" s="92"/>
    </row>
    <row r="433" spans="2:13" x14ac:dyDescent="0.2">
      <c r="B433" s="83"/>
      <c r="C433" s="67"/>
      <c r="D433" s="83"/>
      <c r="F433" s="92"/>
      <c r="I433" s="83"/>
      <c r="J433" s="67"/>
      <c r="K433" s="83"/>
      <c r="M433" s="92"/>
    </row>
    <row r="434" spans="2:13" x14ac:dyDescent="0.2">
      <c r="B434" s="83"/>
      <c r="C434" s="67"/>
      <c r="D434" s="83"/>
      <c r="F434" s="92"/>
      <c r="I434" s="83"/>
      <c r="J434" s="67"/>
      <c r="K434" s="83"/>
      <c r="M434" s="92"/>
    </row>
    <row r="435" spans="2:13" x14ac:dyDescent="0.2">
      <c r="B435" s="83"/>
      <c r="C435" s="67"/>
      <c r="D435" s="83"/>
      <c r="F435" s="92"/>
      <c r="I435" s="83"/>
      <c r="J435" s="67"/>
      <c r="K435" s="83"/>
      <c r="M435" s="92"/>
    </row>
    <row r="436" spans="2:13" x14ac:dyDescent="0.2">
      <c r="B436" s="83"/>
      <c r="C436" s="67"/>
      <c r="D436" s="83"/>
      <c r="F436" s="92"/>
      <c r="I436" s="83"/>
      <c r="J436" s="67"/>
      <c r="K436" s="83"/>
      <c r="M436" s="92"/>
    </row>
    <row r="437" spans="2:13" x14ac:dyDescent="0.2">
      <c r="B437" s="83"/>
      <c r="C437" s="67"/>
      <c r="D437" s="83"/>
      <c r="F437" s="92"/>
      <c r="I437" s="83"/>
      <c r="J437" s="67"/>
      <c r="K437" s="83"/>
      <c r="M437" s="92"/>
    </row>
    <row r="438" spans="2:13" x14ac:dyDescent="0.2">
      <c r="B438" s="83"/>
      <c r="C438" s="67"/>
      <c r="D438" s="83"/>
      <c r="F438" s="92"/>
      <c r="I438" s="83"/>
      <c r="J438" s="67"/>
      <c r="K438" s="83"/>
      <c r="M438" s="92"/>
    </row>
    <row r="439" spans="2:13" x14ac:dyDescent="0.2">
      <c r="B439" s="83"/>
      <c r="C439" s="67"/>
      <c r="D439" s="83"/>
      <c r="F439" s="92"/>
      <c r="I439" s="83"/>
      <c r="J439" s="67"/>
      <c r="K439" s="83"/>
      <c r="M439" s="92"/>
    </row>
    <row r="440" spans="2:13" x14ac:dyDescent="0.2">
      <c r="B440" s="83"/>
      <c r="C440" s="67"/>
      <c r="D440" s="83"/>
      <c r="F440" s="92"/>
      <c r="I440" s="83"/>
      <c r="J440" s="67"/>
      <c r="K440" s="83"/>
      <c r="M440" s="92"/>
    </row>
    <row r="441" spans="2:13" x14ac:dyDescent="0.2">
      <c r="B441" s="83"/>
      <c r="C441" s="67"/>
      <c r="D441" s="83"/>
      <c r="F441" s="92"/>
      <c r="I441" s="83"/>
      <c r="J441" s="67"/>
      <c r="K441" s="83"/>
      <c r="M441" s="92"/>
    </row>
    <row r="442" spans="2:13" x14ac:dyDescent="0.2">
      <c r="B442" s="83"/>
      <c r="C442" s="67"/>
      <c r="D442" s="83"/>
      <c r="F442" s="92"/>
      <c r="I442" s="83"/>
      <c r="J442" s="67"/>
      <c r="K442" s="83"/>
      <c r="M442" s="92"/>
    </row>
    <row r="443" spans="2:13" x14ac:dyDescent="0.2">
      <c r="B443" s="83"/>
      <c r="C443" s="67"/>
      <c r="D443" s="83"/>
      <c r="F443" s="92"/>
      <c r="I443" s="83"/>
      <c r="J443" s="67"/>
      <c r="K443" s="83"/>
      <c r="M443" s="92"/>
    </row>
    <row r="444" spans="2:13" x14ac:dyDescent="0.2">
      <c r="B444" s="83"/>
      <c r="C444" s="67"/>
      <c r="D444" s="83"/>
      <c r="F444" s="92"/>
      <c r="I444" s="83"/>
      <c r="J444" s="67"/>
      <c r="K444" s="83"/>
      <c r="M444" s="92"/>
    </row>
    <row r="445" spans="2:13" x14ac:dyDescent="0.2">
      <c r="B445" s="83"/>
      <c r="C445" s="67"/>
      <c r="D445" s="83"/>
      <c r="F445" s="92"/>
      <c r="I445" s="83"/>
      <c r="J445" s="67"/>
      <c r="K445" s="83"/>
      <c r="M445" s="92"/>
    </row>
    <row r="446" spans="2:13" x14ac:dyDescent="0.2">
      <c r="B446" s="83"/>
      <c r="C446" s="67"/>
      <c r="D446" s="83"/>
      <c r="F446" s="92"/>
      <c r="I446" s="83"/>
      <c r="J446" s="67"/>
      <c r="K446" s="83"/>
      <c r="M446" s="92"/>
    </row>
    <row r="447" spans="2:13" x14ac:dyDescent="0.2">
      <c r="B447" s="83"/>
      <c r="C447" s="67"/>
      <c r="D447" s="83"/>
      <c r="F447" s="92"/>
      <c r="I447" s="83"/>
      <c r="J447" s="67"/>
      <c r="K447" s="83"/>
      <c r="M447" s="92"/>
    </row>
    <row r="448" spans="2:13" x14ac:dyDescent="0.2">
      <c r="B448" s="83"/>
      <c r="C448" s="67"/>
      <c r="D448" s="83"/>
      <c r="F448" s="92"/>
      <c r="I448" s="83"/>
      <c r="J448" s="67"/>
      <c r="K448" s="83"/>
      <c r="M448" s="92"/>
    </row>
    <row r="449" spans="2:13" x14ac:dyDescent="0.2">
      <c r="B449" s="83"/>
      <c r="C449" s="67"/>
      <c r="D449" s="83"/>
      <c r="F449" s="92"/>
      <c r="I449" s="83"/>
      <c r="J449" s="67"/>
      <c r="K449" s="83"/>
      <c r="M449" s="92"/>
    </row>
    <row r="450" spans="2:13" x14ac:dyDescent="0.2">
      <c r="B450" s="83"/>
      <c r="C450" s="67"/>
      <c r="D450" s="83"/>
      <c r="F450" s="92"/>
      <c r="I450" s="83"/>
      <c r="J450" s="67"/>
      <c r="K450" s="83"/>
      <c r="M450" s="92"/>
    </row>
    <row r="451" spans="2:13" x14ac:dyDescent="0.2">
      <c r="B451" s="83"/>
      <c r="C451" s="67"/>
      <c r="D451" s="83"/>
      <c r="F451" s="92"/>
      <c r="I451" s="83"/>
      <c r="J451" s="67"/>
      <c r="K451" s="83"/>
      <c r="M451" s="92"/>
    </row>
    <row r="452" spans="2:13" x14ac:dyDescent="0.2">
      <c r="B452" s="83"/>
      <c r="C452" s="67"/>
      <c r="D452" s="83"/>
      <c r="F452" s="92"/>
      <c r="I452" s="83"/>
      <c r="J452" s="67"/>
      <c r="K452" s="83"/>
      <c r="M452" s="92"/>
    </row>
    <row r="453" spans="2:13" x14ac:dyDescent="0.2">
      <c r="B453" s="83"/>
      <c r="C453" s="67"/>
      <c r="D453" s="83"/>
      <c r="F453" s="92"/>
      <c r="I453" s="83"/>
      <c r="J453" s="67"/>
      <c r="K453" s="83"/>
      <c r="M453" s="92"/>
    </row>
    <row r="454" spans="2:13" x14ac:dyDescent="0.2">
      <c r="B454" s="83"/>
      <c r="C454" s="67"/>
      <c r="D454" s="83"/>
      <c r="F454" s="92"/>
      <c r="I454" s="83"/>
      <c r="J454" s="67"/>
      <c r="K454" s="83"/>
      <c r="M454" s="92"/>
    </row>
    <row r="455" spans="2:13" x14ac:dyDescent="0.2">
      <c r="B455" s="83"/>
      <c r="C455" s="67"/>
      <c r="D455" s="83"/>
      <c r="F455" s="92"/>
      <c r="I455" s="83"/>
      <c r="J455" s="67"/>
      <c r="K455" s="83"/>
      <c r="M455" s="92"/>
    </row>
    <row r="456" spans="2:13" x14ac:dyDescent="0.2">
      <c r="B456" s="83"/>
      <c r="C456" s="67"/>
      <c r="D456" s="83"/>
      <c r="F456" s="92"/>
      <c r="I456" s="83"/>
      <c r="J456" s="67"/>
      <c r="K456" s="83"/>
      <c r="M456" s="92"/>
    </row>
    <row r="457" spans="2:13" x14ac:dyDescent="0.2">
      <c r="B457" s="83"/>
      <c r="C457" s="67"/>
      <c r="D457" s="83"/>
      <c r="F457" s="92"/>
      <c r="I457" s="83"/>
      <c r="J457" s="67"/>
      <c r="K457" s="83"/>
      <c r="M457" s="92"/>
    </row>
    <row r="458" spans="2:13" x14ac:dyDescent="0.2">
      <c r="B458" s="83"/>
      <c r="C458" s="67"/>
      <c r="D458" s="83"/>
      <c r="F458" s="92"/>
      <c r="I458" s="83"/>
      <c r="J458" s="67"/>
      <c r="K458" s="83"/>
      <c r="M458" s="92"/>
    </row>
    <row r="459" spans="2:13" x14ac:dyDescent="0.2">
      <c r="B459" s="83"/>
      <c r="C459" s="67"/>
      <c r="D459" s="83"/>
      <c r="F459" s="92"/>
      <c r="I459" s="83"/>
      <c r="J459" s="67"/>
      <c r="K459" s="83"/>
      <c r="M459" s="92"/>
    </row>
    <row r="460" spans="2:13" x14ac:dyDescent="0.2">
      <c r="B460" s="83"/>
      <c r="C460" s="67"/>
      <c r="D460" s="83"/>
      <c r="F460" s="92"/>
      <c r="I460" s="83"/>
      <c r="J460" s="67"/>
      <c r="K460" s="83"/>
      <c r="M460" s="92"/>
    </row>
    <row r="461" spans="2:13" x14ac:dyDescent="0.2">
      <c r="B461" s="83"/>
      <c r="C461" s="67"/>
      <c r="D461" s="83"/>
      <c r="F461" s="92"/>
      <c r="I461" s="83"/>
      <c r="J461" s="67"/>
      <c r="K461" s="83"/>
      <c r="M461" s="92"/>
    </row>
    <row r="462" spans="2:13" x14ac:dyDescent="0.2">
      <c r="B462" s="83"/>
      <c r="C462" s="67"/>
      <c r="D462" s="83"/>
      <c r="F462" s="92"/>
      <c r="I462" s="83"/>
      <c r="J462" s="67"/>
      <c r="K462" s="83"/>
      <c r="M462" s="92"/>
    </row>
    <row r="463" spans="2:13" x14ac:dyDescent="0.2">
      <c r="B463" s="83"/>
      <c r="C463" s="67"/>
      <c r="D463" s="83"/>
      <c r="F463" s="92"/>
      <c r="I463" s="83"/>
      <c r="J463" s="67"/>
      <c r="K463" s="83"/>
      <c r="M463" s="92"/>
    </row>
    <row r="464" spans="2:13" x14ac:dyDescent="0.2">
      <c r="B464" s="83"/>
      <c r="C464" s="67"/>
      <c r="D464" s="83"/>
      <c r="F464" s="92"/>
      <c r="I464" s="83"/>
      <c r="J464" s="67"/>
      <c r="K464" s="83"/>
      <c r="M464" s="92"/>
    </row>
    <row r="465" spans="2:13" x14ac:dyDescent="0.2">
      <c r="B465" s="83"/>
      <c r="C465" s="67"/>
      <c r="D465" s="83"/>
      <c r="F465" s="92"/>
      <c r="I465" s="83"/>
      <c r="J465" s="67"/>
      <c r="K465" s="83"/>
      <c r="M465" s="92"/>
    </row>
    <row r="466" spans="2:13" x14ac:dyDescent="0.2">
      <c r="B466" s="83"/>
      <c r="C466" s="67"/>
      <c r="D466" s="83"/>
      <c r="F466" s="92"/>
      <c r="I466" s="83"/>
      <c r="J466" s="67"/>
      <c r="K466" s="83"/>
      <c r="M466" s="92"/>
    </row>
    <row r="467" spans="2:13" x14ac:dyDescent="0.2">
      <c r="B467" s="83"/>
      <c r="C467" s="67"/>
      <c r="D467" s="83"/>
      <c r="F467" s="92"/>
      <c r="I467" s="83"/>
      <c r="J467" s="67"/>
      <c r="K467" s="83"/>
      <c r="M467" s="92"/>
    </row>
    <row r="468" spans="2:13" x14ac:dyDescent="0.2">
      <c r="B468" s="83"/>
      <c r="C468" s="67"/>
      <c r="D468" s="83"/>
      <c r="F468" s="92"/>
      <c r="I468" s="83"/>
      <c r="J468" s="67"/>
      <c r="K468" s="83"/>
      <c r="M468" s="92"/>
    </row>
    <row r="469" spans="2:13" x14ac:dyDescent="0.2">
      <c r="B469" s="83"/>
      <c r="C469" s="67"/>
      <c r="D469" s="83"/>
      <c r="F469" s="92"/>
      <c r="I469" s="83"/>
      <c r="J469" s="67"/>
      <c r="K469" s="83"/>
      <c r="M469" s="92"/>
    </row>
    <row r="470" spans="2:13" x14ac:dyDescent="0.2">
      <c r="B470" s="83"/>
      <c r="C470" s="67"/>
      <c r="D470" s="83"/>
      <c r="F470" s="92"/>
      <c r="I470" s="83"/>
      <c r="J470" s="67"/>
      <c r="K470" s="83"/>
      <c r="M470" s="92"/>
    </row>
    <row r="471" spans="2:13" x14ac:dyDescent="0.2">
      <c r="B471" s="83"/>
      <c r="C471" s="67"/>
      <c r="D471" s="83"/>
      <c r="F471" s="92"/>
      <c r="I471" s="83"/>
      <c r="J471" s="67"/>
      <c r="K471" s="83"/>
      <c r="M471" s="92"/>
    </row>
    <row r="472" spans="2:13" x14ac:dyDescent="0.2">
      <c r="B472" s="83"/>
      <c r="C472" s="67"/>
      <c r="D472" s="83"/>
      <c r="F472" s="92"/>
      <c r="I472" s="83"/>
      <c r="J472" s="67"/>
      <c r="K472" s="83"/>
      <c r="M472" s="92"/>
    </row>
    <row r="473" spans="2:13" x14ac:dyDescent="0.2">
      <c r="B473" s="83"/>
      <c r="C473" s="67"/>
      <c r="D473" s="83"/>
      <c r="F473" s="92"/>
      <c r="I473" s="83"/>
      <c r="J473" s="67"/>
      <c r="K473" s="83"/>
      <c r="M473" s="92"/>
    </row>
    <row r="474" spans="2:13" x14ac:dyDescent="0.2">
      <c r="B474" s="83"/>
      <c r="C474" s="67"/>
      <c r="D474" s="83"/>
      <c r="F474" s="92"/>
      <c r="I474" s="83"/>
      <c r="J474" s="67"/>
      <c r="K474" s="83"/>
      <c r="M474" s="92"/>
    </row>
    <row r="475" spans="2:13" x14ac:dyDescent="0.2">
      <c r="B475" s="83"/>
      <c r="C475" s="67"/>
      <c r="D475" s="83"/>
      <c r="F475" s="92"/>
      <c r="I475" s="83"/>
      <c r="J475" s="67"/>
      <c r="K475" s="83"/>
      <c r="M475" s="92"/>
    </row>
    <row r="476" spans="2:13" x14ac:dyDescent="0.2">
      <c r="B476" s="83"/>
      <c r="C476" s="67"/>
      <c r="D476" s="83"/>
      <c r="F476" s="92"/>
      <c r="I476" s="83"/>
      <c r="J476" s="67"/>
      <c r="K476" s="83"/>
      <c r="M476" s="92"/>
    </row>
    <row r="477" spans="2:13" x14ac:dyDescent="0.2">
      <c r="B477" s="83"/>
      <c r="C477" s="67"/>
      <c r="D477" s="83"/>
      <c r="F477" s="92"/>
      <c r="I477" s="83"/>
      <c r="J477" s="67"/>
      <c r="K477" s="83"/>
      <c r="M477" s="92"/>
    </row>
    <row r="478" spans="2:13" x14ac:dyDescent="0.2">
      <c r="B478" s="83"/>
      <c r="C478" s="67"/>
      <c r="D478" s="83"/>
      <c r="F478" s="92"/>
      <c r="I478" s="83"/>
      <c r="J478" s="67"/>
      <c r="K478" s="83"/>
      <c r="M478" s="92"/>
    </row>
    <row r="479" spans="2:13" x14ac:dyDescent="0.2">
      <c r="B479" s="83"/>
      <c r="C479" s="67"/>
      <c r="D479" s="83"/>
      <c r="F479" s="92"/>
      <c r="I479" s="83"/>
      <c r="J479" s="67"/>
      <c r="K479" s="83"/>
      <c r="M479" s="92"/>
    </row>
    <row r="480" spans="2:13" x14ac:dyDescent="0.2">
      <c r="B480" s="83"/>
      <c r="C480" s="67"/>
      <c r="D480" s="83"/>
      <c r="F480" s="92"/>
      <c r="I480" s="83"/>
      <c r="J480" s="67"/>
      <c r="K480" s="83"/>
      <c r="M480" s="92"/>
    </row>
    <row r="481" spans="2:13" x14ac:dyDescent="0.2">
      <c r="B481" s="83"/>
      <c r="C481" s="67"/>
      <c r="D481" s="83"/>
      <c r="F481" s="92"/>
      <c r="I481" s="83"/>
      <c r="J481" s="67"/>
      <c r="K481" s="83"/>
      <c r="M481" s="92"/>
    </row>
    <row r="482" spans="2:13" x14ac:dyDescent="0.2">
      <c r="B482" s="83"/>
      <c r="C482" s="67"/>
      <c r="D482" s="83"/>
      <c r="F482" s="92"/>
      <c r="I482" s="83"/>
      <c r="J482" s="67"/>
      <c r="K482" s="83"/>
      <c r="M482" s="92"/>
    </row>
    <row r="483" spans="2:13" x14ac:dyDescent="0.2">
      <c r="B483" s="83"/>
      <c r="C483" s="67"/>
      <c r="D483" s="83"/>
      <c r="F483" s="92"/>
      <c r="I483" s="83"/>
      <c r="J483" s="67"/>
      <c r="K483" s="83"/>
      <c r="M483" s="92"/>
    </row>
    <row r="484" spans="2:13" x14ac:dyDescent="0.2">
      <c r="B484" s="83"/>
      <c r="C484" s="67"/>
      <c r="D484" s="83"/>
      <c r="F484" s="92"/>
      <c r="I484" s="83"/>
      <c r="J484" s="67"/>
      <c r="K484" s="83"/>
      <c r="M484" s="92"/>
    </row>
    <row r="485" spans="2:13" x14ac:dyDescent="0.2">
      <c r="B485" s="83"/>
      <c r="C485" s="67"/>
      <c r="D485" s="83"/>
      <c r="F485" s="92"/>
      <c r="I485" s="83"/>
      <c r="J485" s="67"/>
      <c r="K485" s="83"/>
      <c r="M485" s="92"/>
    </row>
    <row r="486" spans="2:13" x14ac:dyDescent="0.2">
      <c r="B486" s="83"/>
      <c r="C486" s="67"/>
      <c r="D486" s="83"/>
      <c r="F486" s="92"/>
      <c r="I486" s="83"/>
      <c r="J486" s="67"/>
      <c r="K486" s="83"/>
      <c r="M486" s="92"/>
    </row>
    <row r="487" spans="2:13" x14ac:dyDescent="0.2">
      <c r="B487" s="83"/>
      <c r="C487" s="67"/>
      <c r="D487" s="83"/>
      <c r="F487" s="92"/>
      <c r="I487" s="83"/>
      <c r="J487" s="67"/>
      <c r="K487" s="83"/>
      <c r="M487" s="92"/>
    </row>
    <row r="488" spans="2:13" x14ac:dyDescent="0.2">
      <c r="B488" s="83"/>
      <c r="C488" s="67"/>
      <c r="D488" s="83"/>
      <c r="F488" s="92"/>
      <c r="I488" s="83"/>
      <c r="J488" s="67"/>
      <c r="K488" s="83"/>
      <c r="M488" s="92"/>
    </row>
    <row r="489" spans="2:13" x14ac:dyDescent="0.2">
      <c r="B489" s="83"/>
      <c r="C489" s="67"/>
      <c r="D489" s="83"/>
      <c r="F489" s="92"/>
      <c r="I489" s="83"/>
      <c r="J489" s="67"/>
      <c r="K489" s="83"/>
      <c r="M489" s="92"/>
    </row>
    <row r="490" spans="2:13" x14ac:dyDescent="0.2">
      <c r="B490" s="83"/>
      <c r="C490" s="67"/>
      <c r="D490" s="83"/>
      <c r="F490" s="92"/>
      <c r="I490" s="83"/>
      <c r="J490" s="67"/>
      <c r="K490" s="83"/>
      <c r="M490" s="92"/>
    </row>
    <row r="491" spans="2:13" x14ac:dyDescent="0.2">
      <c r="B491" s="83"/>
      <c r="C491" s="67"/>
      <c r="D491" s="83"/>
      <c r="F491" s="92"/>
      <c r="I491" s="83"/>
      <c r="J491" s="67"/>
      <c r="K491" s="83"/>
      <c r="M491" s="92"/>
    </row>
    <row r="492" spans="2:13" x14ac:dyDescent="0.2">
      <c r="B492" s="83"/>
      <c r="C492" s="67"/>
      <c r="D492" s="83"/>
      <c r="F492" s="92"/>
      <c r="I492" s="83"/>
      <c r="J492" s="67"/>
      <c r="K492" s="83"/>
      <c r="M492" s="92"/>
    </row>
    <row r="493" spans="2:13" x14ac:dyDescent="0.2">
      <c r="B493" s="83"/>
      <c r="C493" s="67"/>
      <c r="D493" s="83"/>
      <c r="F493" s="92"/>
      <c r="I493" s="83"/>
      <c r="J493" s="67"/>
      <c r="K493" s="83"/>
      <c r="M493" s="92"/>
    </row>
    <row r="494" spans="2:13" x14ac:dyDescent="0.2">
      <c r="B494" s="83"/>
      <c r="C494" s="67"/>
      <c r="D494" s="83"/>
      <c r="F494" s="92"/>
      <c r="I494" s="83"/>
      <c r="J494" s="67"/>
      <c r="K494" s="83"/>
      <c r="M494" s="92"/>
    </row>
    <row r="495" spans="2:13" x14ac:dyDescent="0.2">
      <c r="B495" s="83"/>
      <c r="C495" s="67"/>
      <c r="D495" s="83"/>
      <c r="F495" s="92"/>
      <c r="I495" s="83"/>
      <c r="J495" s="67"/>
      <c r="K495" s="83"/>
      <c r="M495" s="92"/>
    </row>
    <row r="496" spans="2:13" x14ac:dyDescent="0.2">
      <c r="B496" s="83"/>
      <c r="C496" s="67"/>
      <c r="D496" s="83"/>
      <c r="F496" s="92"/>
      <c r="I496" s="83"/>
      <c r="J496" s="67"/>
      <c r="K496" s="83"/>
      <c r="M496" s="92"/>
    </row>
    <row r="497" spans="2:13" x14ac:dyDescent="0.2">
      <c r="B497" s="83"/>
      <c r="C497" s="67"/>
      <c r="D497" s="83"/>
      <c r="F497" s="92"/>
      <c r="I497" s="83"/>
      <c r="J497" s="67"/>
      <c r="K497" s="83"/>
      <c r="M497" s="92"/>
    </row>
    <row r="498" spans="2:13" x14ac:dyDescent="0.2">
      <c r="B498" s="83"/>
      <c r="C498" s="67"/>
      <c r="D498" s="83"/>
      <c r="F498" s="92"/>
      <c r="I498" s="83"/>
      <c r="J498" s="67"/>
      <c r="K498" s="83"/>
      <c r="M498" s="92"/>
    </row>
    <row r="499" spans="2:13" x14ac:dyDescent="0.2">
      <c r="B499" s="83"/>
      <c r="C499" s="67"/>
      <c r="D499" s="83"/>
      <c r="F499" s="92"/>
      <c r="I499" s="83"/>
      <c r="J499" s="67"/>
      <c r="K499" s="83"/>
      <c r="M499" s="92"/>
    </row>
    <row r="500" spans="2:13" x14ac:dyDescent="0.2">
      <c r="B500" s="83"/>
      <c r="C500" s="67"/>
      <c r="D500" s="83"/>
      <c r="F500" s="92"/>
      <c r="I500" s="83"/>
      <c r="J500" s="67"/>
      <c r="K500" s="83"/>
      <c r="M500" s="92"/>
    </row>
    <row r="501" spans="2:13" x14ac:dyDescent="0.2">
      <c r="B501" s="83"/>
      <c r="C501" s="67"/>
      <c r="D501" s="83"/>
      <c r="F501" s="92"/>
      <c r="I501" s="83"/>
      <c r="J501" s="67"/>
      <c r="K501" s="83"/>
      <c r="M501" s="92"/>
    </row>
    <row r="502" spans="2:13" x14ac:dyDescent="0.2">
      <c r="B502" s="83"/>
      <c r="C502" s="67"/>
      <c r="D502" s="83"/>
      <c r="F502" s="92"/>
      <c r="I502" s="83"/>
      <c r="J502" s="67"/>
      <c r="K502" s="83"/>
      <c r="M502" s="92"/>
    </row>
    <row r="503" spans="2:13" x14ac:dyDescent="0.2">
      <c r="B503" s="83"/>
      <c r="C503" s="67"/>
      <c r="D503" s="83"/>
      <c r="F503" s="92"/>
      <c r="I503" s="83"/>
      <c r="J503" s="67"/>
      <c r="K503" s="83"/>
      <c r="M503" s="92"/>
    </row>
    <row r="504" spans="2:13" x14ac:dyDescent="0.2">
      <c r="B504" s="83"/>
      <c r="C504" s="67"/>
      <c r="D504" s="83"/>
      <c r="F504" s="92"/>
      <c r="I504" s="83"/>
      <c r="J504" s="67"/>
      <c r="K504" s="83"/>
      <c r="M504" s="92"/>
    </row>
    <row r="505" spans="2:13" x14ac:dyDescent="0.2">
      <c r="B505" s="83"/>
      <c r="C505" s="67"/>
      <c r="D505" s="83"/>
      <c r="F505" s="92"/>
      <c r="I505" s="83"/>
      <c r="J505" s="67"/>
      <c r="K505" s="83"/>
      <c r="M505" s="92"/>
    </row>
    <row r="506" spans="2:13" x14ac:dyDescent="0.2">
      <c r="B506" s="83"/>
      <c r="C506" s="67"/>
      <c r="D506" s="83"/>
      <c r="F506" s="92"/>
      <c r="I506" s="83"/>
      <c r="J506" s="67"/>
      <c r="K506" s="83"/>
      <c r="M506" s="92"/>
    </row>
    <row r="507" spans="2:13" x14ac:dyDescent="0.2">
      <c r="B507" s="83"/>
      <c r="C507" s="67"/>
      <c r="D507" s="83"/>
      <c r="F507" s="92"/>
      <c r="I507" s="83"/>
      <c r="J507" s="67"/>
      <c r="K507" s="83"/>
      <c r="M507" s="92"/>
    </row>
    <row r="508" spans="2:13" x14ac:dyDescent="0.2">
      <c r="B508" s="83"/>
      <c r="C508" s="67"/>
      <c r="D508" s="83"/>
      <c r="F508" s="92"/>
      <c r="I508" s="83"/>
      <c r="J508" s="67"/>
      <c r="K508" s="83"/>
      <c r="M508" s="92"/>
    </row>
    <row r="509" spans="2:13" x14ac:dyDescent="0.2">
      <c r="B509" s="83"/>
      <c r="C509" s="67"/>
      <c r="D509" s="83"/>
      <c r="F509" s="92"/>
      <c r="I509" s="83"/>
      <c r="J509" s="67"/>
      <c r="K509" s="83"/>
      <c r="M509" s="92"/>
    </row>
    <row r="510" spans="2:13" x14ac:dyDescent="0.2">
      <c r="B510" s="83"/>
      <c r="C510" s="67"/>
      <c r="D510" s="83"/>
      <c r="F510" s="92"/>
      <c r="I510" s="83"/>
      <c r="J510" s="67"/>
      <c r="K510" s="83"/>
      <c r="M510" s="92"/>
    </row>
    <row r="511" spans="2:13" x14ac:dyDescent="0.2">
      <c r="B511" s="83"/>
      <c r="C511" s="67"/>
      <c r="D511" s="83"/>
      <c r="F511" s="92"/>
      <c r="I511" s="83"/>
      <c r="J511" s="67"/>
      <c r="K511" s="83"/>
      <c r="M511" s="92"/>
    </row>
    <row r="512" spans="2:13" x14ac:dyDescent="0.2">
      <c r="B512" s="83"/>
      <c r="C512" s="67"/>
      <c r="D512" s="83"/>
      <c r="F512" s="92"/>
      <c r="I512" s="83"/>
      <c r="J512" s="67"/>
      <c r="K512" s="83"/>
      <c r="M512" s="92"/>
    </row>
    <row r="513" spans="2:13" x14ac:dyDescent="0.2">
      <c r="B513" s="83"/>
      <c r="C513" s="67"/>
      <c r="D513" s="83"/>
      <c r="F513" s="92"/>
      <c r="I513" s="83"/>
      <c r="J513" s="67"/>
      <c r="K513" s="83"/>
      <c r="M513" s="92"/>
    </row>
    <row r="514" spans="2:13" x14ac:dyDescent="0.2">
      <c r="B514" s="83"/>
      <c r="C514" s="67"/>
      <c r="D514" s="83"/>
      <c r="F514" s="92"/>
      <c r="I514" s="83"/>
      <c r="J514" s="67"/>
      <c r="K514" s="83"/>
      <c r="M514" s="92"/>
    </row>
    <row r="515" spans="2:13" x14ac:dyDescent="0.2">
      <c r="B515" s="83"/>
      <c r="C515" s="67"/>
      <c r="D515" s="83"/>
      <c r="F515" s="92"/>
      <c r="I515" s="83"/>
      <c r="J515" s="67"/>
      <c r="K515" s="83"/>
      <c r="M515" s="92"/>
    </row>
    <row r="516" spans="2:13" x14ac:dyDescent="0.2">
      <c r="B516" s="83"/>
      <c r="C516" s="67"/>
      <c r="D516" s="83"/>
      <c r="F516" s="92"/>
      <c r="I516" s="83"/>
      <c r="J516" s="67"/>
      <c r="K516" s="83"/>
      <c r="M516" s="92"/>
    </row>
    <row r="517" spans="2:13" x14ac:dyDescent="0.2">
      <c r="B517" s="83"/>
      <c r="C517" s="67"/>
      <c r="D517" s="83"/>
      <c r="F517" s="92"/>
      <c r="I517" s="83"/>
      <c r="J517" s="67"/>
      <c r="K517" s="83"/>
      <c r="M517" s="92"/>
    </row>
    <row r="518" spans="2:13" x14ac:dyDescent="0.2">
      <c r="B518" s="83"/>
      <c r="C518" s="67"/>
      <c r="D518" s="83"/>
      <c r="F518" s="92"/>
      <c r="I518" s="83"/>
      <c r="J518" s="67"/>
      <c r="K518" s="83"/>
      <c r="M518" s="92"/>
    </row>
    <row r="519" spans="2:13" x14ac:dyDescent="0.2">
      <c r="B519" s="83"/>
      <c r="C519" s="67"/>
      <c r="D519" s="83"/>
      <c r="F519" s="92"/>
      <c r="I519" s="83"/>
      <c r="J519" s="67"/>
      <c r="K519" s="83"/>
      <c r="M519" s="92"/>
    </row>
    <row r="520" spans="2:13" x14ac:dyDescent="0.2">
      <c r="B520" s="83"/>
      <c r="C520" s="67"/>
      <c r="D520" s="83"/>
      <c r="F520" s="92"/>
      <c r="I520" s="83"/>
      <c r="J520" s="67"/>
      <c r="K520" s="83"/>
      <c r="M520" s="92"/>
    </row>
    <row r="521" spans="2:13" x14ac:dyDescent="0.2">
      <c r="B521" s="83"/>
      <c r="C521" s="67"/>
      <c r="D521" s="83"/>
      <c r="F521" s="92"/>
      <c r="I521" s="83"/>
      <c r="J521" s="67"/>
      <c r="K521" s="83"/>
      <c r="M521" s="92"/>
    </row>
    <row r="522" spans="2:13" x14ac:dyDescent="0.2">
      <c r="B522" s="83"/>
      <c r="C522" s="67"/>
      <c r="D522" s="83"/>
      <c r="F522" s="92"/>
      <c r="I522" s="83"/>
      <c r="J522" s="67"/>
      <c r="K522" s="83"/>
      <c r="M522" s="92"/>
    </row>
    <row r="523" spans="2:13" x14ac:dyDescent="0.2">
      <c r="B523" s="83"/>
      <c r="C523" s="67"/>
      <c r="D523" s="83"/>
      <c r="F523" s="92"/>
      <c r="I523" s="83"/>
      <c r="J523" s="67"/>
      <c r="K523" s="83"/>
      <c r="M523" s="92"/>
    </row>
    <row r="524" spans="2:13" x14ac:dyDescent="0.2">
      <c r="B524" s="83"/>
      <c r="C524" s="67"/>
      <c r="D524" s="83"/>
      <c r="F524" s="92"/>
      <c r="I524" s="83"/>
      <c r="J524" s="67"/>
      <c r="K524" s="83"/>
      <c r="M524" s="92"/>
    </row>
    <row r="525" spans="2:13" x14ac:dyDescent="0.2">
      <c r="B525" s="83"/>
      <c r="C525" s="67"/>
      <c r="D525" s="83"/>
      <c r="F525" s="92"/>
      <c r="I525" s="83"/>
      <c r="J525" s="67"/>
      <c r="K525" s="83"/>
      <c r="M525" s="92"/>
    </row>
    <row r="526" spans="2:13" x14ac:dyDescent="0.2">
      <c r="B526" s="83"/>
      <c r="C526" s="67"/>
      <c r="D526" s="83"/>
      <c r="F526" s="92"/>
      <c r="I526" s="83"/>
      <c r="J526" s="67"/>
      <c r="K526" s="83"/>
      <c r="M526" s="92"/>
    </row>
    <row r="527" spans="2:13" x14ac:dyDescent="0.2">
      <c r="B527" s="83"/>
      <c r="C527" s="67"/>
      <c r="D527" s="83"/>
      <c r="F527" s="92"/>
      <c r="I527" s="83"/>
      <c r="J527" s="67"/>
      <c r="K527" s="83"/>
      <c r="M527" s="92"/>
    </row>
    <row r="528" spans="2:13" x14ac:dyDescent="0.2">
      <c r="B528" s="83"/>
      <c r="C528" s="67"/>
      <c r="D528" s="83"/>
      <c r="F528" s="92"/>
      <c r="I528" s="83"/>
      <c r="J528" s="67"/>
      <c r="K528" s="83"/>
      <c r="M528" s="92"/>
    </row>
    <row r="529" spans="2:13" x14ac:dyDescent="0.2">
      <c r="B529" s="83"/>
      <c r="C529" s="67"/>
      <c r="D529" s="83"/>
      <c r="F529" s="92"/>
      <c r="I529" s="83"/>
      <c r="J529" s="67"/>
      <c r="K529" s="83"/>
      <c r="M529" s="92"/>
    </row>
    <row r="530" spans="2:13" x14ac:dyDescent="0.2">
      <c r="B530" s="83"/>
      <c r="C530" s="67"/>
      <c r="D530" s="83"/>
      <c r="F530" s="92"/>
      <c r="I530" s="83"/>
      <c r="J530" s="67"/>
      <c r="K530" s="83"/>
      <c r="M530" s="92"/>
    </row>
    <row r="531" spans="2:13" x14ac:dyDescent="0.2">
      <c r="B531" s="83"/>
      <c r="C531" s="67"/>
      <c r="D531" s="83"/>
      <c r="F531" s="92"/>
      <c r="I531" s="83"/>
      <c r="J531" s="67"/>
      <c r="K531" s="83"/>
      <c r="M531" s="92"/>
    </row>
    <row r="532" spans="2:13" x14ac:dyDescent="0.2">
      <c r="B532" s="83"/>
      <c r="C532" s="67"/>
      <c r="D532" s="83"/>
      <c r="F532" s="92"/>
      <c r="I532" s="83"/>
      <c r="J532" s="67"/>
      <c r="K532" s="83"/>
      <c r="M532" s="92"/>
    </row>
    <row r="533" spans="2:13" x14ac:dyDescent="0.2">
      <c r="B533" s="83"/>
      <c r="C533" s="67"/>
      <c r="D533" s="83"/>
      <c r="F533" s="92"/>
      <c r="I533" s="83"/>
      <c r="J533" s="67"/>
      <c r="K533" s="83"/>
      <c r="M533" s="92"/>
    </row>
    <row r="534" spans="2:13" x14ac:dyDescent="0.2">
      <c r="B534" s="83"/>
      <c r="C534" s="67"/>
      <c r="D534" s="83"/>
      <c r="F534" s="92"/>
      <c r="I534" s="83"/>
      <c r="J534" s="67"/>
      <c r="K534" s="83"/>
      <c r="M534" s="92"/>
    </row>
    <row r="535" spans="2:13" x14ac:dyDescent="0.2">
      <c r="B535" s="83"/>
      <c r="C535" s="67"/>
      <c r="D535" s="83"/>
      <c r="F535" s="92"/>
      <c r="I535" s="83"/>
      <c r="J535" s="67"/>
      <c r="K535" s="83"/>
      <c r="M535" s="92"/>
    </row>
    <row r="536" spans="2:13" x14ac:dyDescent="0.2">
      <c r="B536" s="83"/>
      <c r="C536" s="67"/>
      <c r="D536" s="83"/>
      <c r="F536" s="92"/>
      <c r="I536" s="83"/>
      <c r="J536" s="67"/>
      <c r="K536" s="83"/>
      <c r="M536" s="92"/>
    </row>
    <row r="537" spans="2:13" x14ac:dyDescent="0.2">
      <c r="B537" s="83"/>
      <c r="C537" s="67"/>
      <c r="D537" s="83"/>
      <c r="F537" s="92"/>
      <c r="I537" s="83"/>
      <c r="J537" s="67"/>
      <c r="K537" s="83"/>
      <c r="M537" s="92"/>
    </row>
    <row r="538" spans="2:13" x14ac:dyDescent="0.2">
      <c r="B538" s="83"/>
      <c r="C538" s="67"/>
      <c r="D538" s="83"/>
      <c r="F538" s="92"/>
      <c r="I538" s="83"/>
      <c r="J538" s="67"/>
      <c r="K538" s="83"/>
      <c r="M538" s="92"/>
    </row>
    <row r="539" spans="2:13" x14ac:dyDescent="0.2">
      <c r="B539" s="83"/>
      <c r="C539" s="67"/>
      <c r="D539" s="83"/>
      <c r="F539" s="92"/>
      <c r="I539" s="83"/>
      <c r="J539" s="67"/>
      <c r="K539" s="83"/>
      <c r="M539" s="92"/>
    </row>
    <row r="540" spans="2:13" x14ac:dyDescent="0.2">
      <c r="B540" s="83"/>
      <c r="C540" s="67"/>
      <c r="D540" s="83"/>
      <c r="F540" s="92"/>
      <c r="I540" s="83"/>
      <c r="J540" s="67"/>
      <c r="K540" s="83"/>
      <c r="M540" s="92"/>
    </row>
    <row r="541" spans="2:13" x14ac:dyDescent="0.2">
      <c r="B541" s="83"/>
      <c r="C541" s="67"/>
      <c r="D541" s="83"/>
      <c r="F541" s="92"/>
      <c r="I541" s="83"/>
      <c r="J541" s="67"/>
      <c r="K541" s="83"/>
      <c r="M541" s="92"/>
    </row>
    <row r="542" spans="2:13" x14ac:dyDescent="0.2">
      <c r="B542" s="83"/>
      <c r="C542" s="67"/>
      <c r="D542" s="83"/>
      <c r="F542" s="92"/>
      <c r="I542" s="83"/>
      <c r="J542" s="67"/>
      <c r="K542" s="83"/>
      <c r="M542" s="92"/>
    </row>
    <row r="543" spans="2:13" x14ac:dyDescent="0.2">
      <c r="B543" s="83"/>
      <c r="C543" s="67"/>
      <c r="D543" s="83"/>
      <c r="F543" s="92"/>
      <c r="I543" s="83"/>
      <c r="J543" s="67"/>
      <c r="K543" s="83"/>
      <c r="M543" s="92"/>
    </row>
    <row r="544" spans="2:13" x14ac:dyDescent="0.2">
      <c r="B544" s="83"/>
      <c r="C544" s="67"/>
      <c r="D544" s="83"/>
      <c r="F544" s="92"/>
      <c r="I544" s="83"/>
      <c r="J544" s="67"/>
      <c r="K544" s="83"/>
      <c r="M544" s="92"/>
    </row>
    <row r="545" spans="2:13" x14ac:dyDescent="0.2">
      <c r="B545" s="83"/>
      <c r="C545" s="67"/>
      <c r="D545" s="83"/>
      <c r="F545" s="92"/>
      <c r="I545" s="83"/>
      <c r="J545" s="67"/>
      <c r="K545" s="83"/>
      <c r="M545" s="92"/>
    </row>
    <row r="546" spans="2:13" x14ac:dyDescent="0.2">
      <c r="B546" s="83"/>
      <c r="C546" s="67"/>
      <c r="D546" s="83"/>
      <c r="F546" s="92"/>
      <c r="I546" s="83"/>
      <c r="J546" s="67"/>
      <c r="K546" s="83"/>
      <c r="M546" s="92"/>
    </row>
    <row r="547" spans="2:13" x14ac:dyDescent="0.2">
      <c r="B547" s="83"/>
      <c r="C547" s="67"/>
      <c r="D547" s="83"/>
      <c r="F547" s="92"/>
      <c r="I547" s="83"/>
      <c r="J547" s="67"/>
      <c r="K547" s="83"/>
      <c r="M547" s="92"/>
    </row>
    <row r="548" spans="2:13" x14ac:dyDescent="0.2">
      <c r="B548" s="83"/>
      <c r="C548" s="67"/>
      <c r="D548" s="83"/>
      <c r="F548" s="92"/>
      <c r="I548" s="83"/>
      <c r="J548" s="67"/>
      <c r="K548" s="83"/>
      <c r="M548" s="92"/>
    </row>
    <row r="549" spans="2:13" x14ac:dyDescent="0.2">
      <c r="B549" s="83"/>
      <c r="C549" s="67"/>
      <c r="D549" s="83"/>
      <c r="F549" s="92"/>
      <c r="I549" s="83"/>
      <c r="J549" s="67"/>
      <c r="K549" s="83"/>
      <c r="M549" s="92"/>
    </row>
    <row r="550" spans="2:13" x14ac:dyDescent="0.2">
      <c r="B550" s="83"/>
      <c r="C550" s="67"/>
      <c r="D550" s="83"/>
      <c r="F550" s="92"/>
      <c r="I550" s="83"/>
      <c r="J550" s="67"/>
      <c r="K550" s="83"/>
      <c r="M550" s="92"/>
    </row>
    <row r="551" spans="2:13" x14ac:dyDescent="0.2">
      <c r="B551" s="83"/>
      <c r="C551" s="67"/>
      <c r="D551" s="83"/>
      <c r="F551" s="92"/>
      <c r="I551" s="83"/>
      <c r="J551" s="67"/>
      <c r="K551" s="83"/>
      <c r="M551" s="92"/>
    </row>
    <row r="552" spans="2:13" x14ac:dyDescent="0.2">
      <c r="B552" s="83"/>
      <c r="C552" s="67"/>
      <c r="D552" s="83"/>
      <c r="F552" s="92"/>
      <c r="I552" s="83"/>
      <c r="J552" s="67"/>
      <c r="K552" s="83"/>
      <c r="M552" s="92"/>
    </row>
    <row r="553" spans="2:13" x14ac:dyDescent="0.2">
      <c r="B553" s="83"/>
      <c r="C553" s="67"/>
      <c r="D553" s="83"/>
      <c r="F553" s="92"/>
      <c r="I553" s="83"/>
      <c r="J553" s="67"/>
      <c r="K553" s="83"/>
      <c r="M553" s="92"/>
    </row>
    <row r="554" spans="2:13" x14ac:dyDescent="0.2">
      <c r="B554" s="83"/>
      <c r="C554" s="67"/>
      <c r="D554" s="83"/>
      <c r="F554" s="92"/>
      <c r="I554" s="83"/>
      <c r="J554" s="67"/>
      <c r="K554" s="83"/>
      <c r="M554" s="92"/>
    </row>
    <row r="555" spans="2:13" x14ac:dyDescent="0.2">
      <c r="B555" s="83"/>
      <c r="C555" s="67"/>
      <c r="D555" s="83"/>
      <c r="F555" s="92"/>
      <c r="I555" s="83"/>
      <c r="J555" s="67"/>
      <c r="K555" s="83"/>
      <c r="M555" s="92"/>
    </row>
    <row r="556" spans="2:13" x14ac:dyDescent="0.2">
      <c r="B556" s="83"/>
      <c r="C556" s="67"/>
      <c r="D556" s="83"/>
      <c r="F556" s="92"/>
      <c r="I556" s="83"/>
      <c r="J556" s="67"/>
      <c r="K556" s="83"/>
      <c r="M556" s="92"/>
    </row>
    <row r="557" spans="2:13" x14ac:dyDescent="0.2">
      <c r="B557" s="83"/>
      <c r="C557" s="67"/>
      <c r="D557" s="83"/>
      <c r="F557" s="92"/>
      <c r="I557" s="83"/>
      <c r="J557" s="67"/>
      <c r="K557" s="83"/>
      <c r="M557" s="92"/>
    </row>
    <row r="558" spans="2:13" x14ac:dyDescent="0.2">
      <c r="B558" s="83"/>
      <c r="C558" s="67"/>
      <c r="D558" s="83"/>
      <c r="F558" s="92"/>
      <c r="I558" s="83"/>
      <c r="J558" s="67"/>
      <c r="K558" s="83"/>
      <c r="M558" s="92"/>
    </row>
    <row r="559" spans="2:13" x14ac:dyDescent="0.2">
      <c r="B559" s="83"/>
      <c r="C559" s="67"/>
      <c r="D559" s="83"/>
      <c r="F559" s="92"/>
      <c r="I559" s="83"/>
      <c r="J559" s="67"/>
      <c r="K559" s="83"/>
      <c r="M559" s="92"/>
    </row>
    <row r="560" spans="2:13" x14ac:dyDescent="0.2">
      <c r="B560" s="83"/>
      <c r="C560" s="67"/>
      <c r="D560" s="83"/>
      <c r="F560" s="92"/>
      <c r="I560" s="83"/>
      <c r="J560" s="67"/>
      <c r="K560" s="83"/>
      <c r="M560" s="92"/>
    </row>
    <row r="561" spans="2:13" x14ac:dyDescent="0.2">
      <c r="B561" s="83"/>
      <c r="C561" s="67"/>
      <c r="D561" s="83"/>
      <c r="F561" s="92"/>
      <c r="I561" s="83"/>
      <c r="J561" s="67"/>
      <c r="K561" s="83"/>
      <c r="M561" s="92"/>
    </row>
    <row r="562" spans="2:13" x14ac:dyDescent="0.2">
      <c r="B562" s="83"/>
      <c r="C562" s="67"/>
      <c r="D562" s="83"/>
      <c r="F562" s="92"/>
      <c r="I562" s="83"/>
      <c r="J562" s="67"/>
      <c r="K562" s="83"/>
      <c r="M562" s="92"/>
    </row>
    <row r="563" spans="2:13" x14ac:dyDescent="0.2">
      <c r="B563" s="83"/>
      <c r="C563" s="67"/>
      <c r="D563" s="83"/>
      <c r="F563" s="92"/>
      <c r="I563" s="83"/>
      <c r="J563" s="67"/>
      <c r="K563" s="83"/>
      <c r="M563" s="92"/>
    </row>
    <row r="564" spans="2:13" x14ac:dyDescent="0.2">
      <c r="B564" s="83"/>
      <c r="C564" s="67"/>
      <c r="D564" s="83"/>
      <c r="F564" s="92"/>
      <c r="I564" s="83"/>
      <c r="J564" s="67"/>
      <c r="K564" s="83"/>
      <c r="M564" s="92"/>
    </row>
    <row r="565" spans="2:13" x14ac:dyDescent="0.2">
      <c r="B565" s="83"/>
      <c r="C565" s="67"/>
      <c r="D565" s="83"/>
      <c r="F565" s="92"/>
      <c r="I565" s="83"/>
      <c r="J565" s="67"/>
      <c r="K565" s="83"/>
      <c r="M565" s="92"/>
    </row>
    <row r="566" spans="2:13" x14ac:dyDescent="0.2">
      <c r="B566" s="83"/>
      <c r="C566" s="67"/>
      <c r="D566" s="83"/>
      <c r="F566" s="92"/>
      <c r="I566" s="83"/>
      <c r="J566" s="67"/>
      <c r="K566" s="83"/>
      <c r="M566" s="92"/>
    </row>
    <row r="567" spans="2:13" x14ac:dyDescent="0.2">
      <c r="B567" s="83"/>
      <c r="C567" s="67"/>
      <c r="D567" s="83"/>
      <c r="F567" s="92"/>
      <c r="I567" s="83"/>
      <c r="J567" s="67"/>
      <c r="K567" s="83"/>
      <c r="M567" s="92"/>
    </row>
    <row r="568" spans="2:13" x14ac:dyDescent="0.2">
      <c r="B568" s="83"/>
      <c r="C568" s="67"/>
      <c r="D568" s="83"/>
      <c r="F568" s="92"/>
      <c r="I568" s="83"/>
      <c r="J568" s="67"/>
      <c r="K568" s="83"/>
      <c r="M568" s="92"/>
    </row>
    <row r="569" spans="2:13" x14ac:dyDescent="0.2">
      <c r="B569" s="83"/>
      <c r="C569" s="67"/>
      <c r="D569" s="83"/>
      <c r="F569" s="92"/>
      <c r="I569" s="83"/>
      <c r="J569" s="67"/>
      <c r="K569" s="83"/>
      <c r="M569" s="92"/>
    </row>
    <row r="570" spans="2:13" x14ac:dyDescent="0.2">
      <c r="B570" s="83"/>
      <c r="C570" s="67"/>
      <c r="D570" s="83"/>
      <c r="F570" s="92"/>
      <c r="I570" s="83"/>
      <c r="J570" s="67"/>
      <c r="K570" s="83"/>
      <c r="M570" s="92"/>
    </row>
    <row r="571" spans="2:13" x14ac:dyDescent="0.2">
      <c r="B571" s="83"/>
      <c r="C571" s="67"/>
      <c r="D571" s="83"/>
      <c r="F571" s="92"/>
      <c r="I571" s="83"/>
      <c r="J571" s="67"/>
      <c r="K571" s="83"/>
      <c r="M571" s="92"/>
    </row>
    <row r="572" spans="2:13" x14ac:dyDescent="0.2">
      <c r="B572" s="83"/>
      <c r="C572" s="67"/>
      <c r="D572" s="83"/>
      <c r="F572" s="92"/>
      <c r="I572" s="83"/>
      <c r="J572" s="67"/>
      <c r="K572" s="83"/>
      <c r="M572" s="92"/>
    </row>
    <row r="573" spans="2:13" x14ac:dyDescent="0.2">
      <c r="B573" s="83"/>
      <c r="C573" s="67"/>
      <c r="D573" s="83"/>
      <c r="F573" s="92"/>
      <c r="I573" s="83"/>
      <c r="J573" s="67"/>
      <c r="K573" s="83"/>
      <c r="M573" s="92"/>
    </row>
    <row r="574" spans="2:13" x14ac:dyDescent="0.2">
      <c r="B574" s="83"/>
      <c r="C574" s="67"/>
      <c r="D574" s="83"/>
      <c r="F574" s="92"/>
      <c r="I574" s="83"/>
      <c r="J574" s="67"/>
      <c r="K574" s="83"/>
      <c r="M574" s="92"/>
    </row>
    <row r="575" spans="2:13" x14ac:dyDescent="0.2">
      <c r="B575" s="83"/>
      <c r="C575" s="67"/>
      <c r="D575" s="83"/>
      <c r="F575" s="92"/>
      <c r="I575" s="83"/>
      <c r="J575" s="67"/>
      <c r="K575" s="83"/>
      <c r="M575" s="92"/>
    </row>
    <row r="576" spans="2:13" x14ac:dyDescent="0.2">
      <c r="B576" s="83"/>
      <c r="C576" s="67"/>
      <c r="D576" s="83"/>
      <c r="F576" s="92"/>
      <c r="I576" s="83"/>
      <c r="J576" s="67"/>
      <c r="K576" s="83"/>
      <c r="M576" s="92"/>
    </row>
    <row r="577" spans="2:13" x14ac:dyDescent="0.2">
      <c r="B577" s="83"/>
      <c r="C577" s="67"/>
      <c r="D577" s="83"/>
      <c r="F577" s="92"/>
      <c r="I577" s="83"/>
      <c r="J577" s="67"/>
      <c r="K577" s="83"/>
      <c r="M577" s="92"/>
    </row>
    <row r="578" spans="2:13" x14ac:dyDescent="0.2">
      <c r="B578" s="83"/>
      <c r="C578" s="67"/>
      <c r="D578" s="83"/>
      <c r="F578" s="92"/>
      <c r="I578" s="83"/>
      <c r="J578" s="67"/>
      <c r="K578" s="83"/>
      <c r="M578" s="92"/>
    </row>
    <row r="579" spans="2:13" x14ac:dyDescent="0.2">
      <c r="B579" s="83"/>
      <c r="C579" s="67"/>
      <c r="D579" s="83"/>
      <c r="F579" s="92"/>
      <c r="I579" s="83"/>
      <c r="J579" s="67"/>
      <c r="K579" s="83"/>
      <c r="M579" s="92"/>
    </row>
    <row r="580" spans="2:13" x14ac:dyDescent="0.2">
      <c r="B580" s="83"/>
      <c r="C580" s="67"/>
      <c r="D580" s="83"/>
      <c r="F580" s="92"/>
      <c r="I580" s="83"/>
      <c r="J580" s="67"/>
      <c r="K580" s="83"/>
      <c r="M580" s="92"/>
    </row>
    <row r="581" spans="2:13" x14ac:dyDescent="0.2">
      <c r="B581" s="83"/>
      <c r="C581" s="67"/>
      <c r="D581" s="83"/>
      <c r="F581" s="92"/>
      <c r="I581" s="83"/>
      <c r="J581" s="67"/>
      <c r="K581" s="83"/>
      <c r="M581" s="92"/>
    </row>
    <row r="582" spans="2:13" x14ac:dyDescent="0.2">
      <c r="B582" s="83"/>
      <c r="C582" s="67"/>
      <c r="D582" s="83"/>
      <c r="F582" s="92"/>
      <c r="I582" s="83"/>
      <c r="J582" s="67"/>
      <c r="K582" s="83"/>
      <c r="M582" s="92"/>
    </row>
    <row r="583" spans="2:13" x14ac:dyDescent="0.2">
      <c r="B583" s="83"/>
      <c r="C583" s="67"/>
      <c r="D583" s="83"/>
      <c r="F583" s="92"/>
      <c r="I583" s="83"/>
      <c r="J583" s="67"/>
      <c r="K583" s="83"/>
      <c r="M583" s="92"/>
    </row>
    <row r="584" spans="2:13" x14ac:dyDescent="0.2">
      <c r="B584" s="83"/>
      <c r="C584" s="67"/>
      <c r="D584" s="83"/>
      <c r="F584" s="92"/>
      <c r="I584" s="83"/>
      <c r="J584" s="67"/>
      <c r="K584" s="83"/>
      <c r="M584" s="92"/>
    </row>
    <row r="585" spans="2:13" x14ac:dyDescent="0.2">
      <c r="B585" s="83"/>
      <c r="C585" s="67"/>
      <c r="D585" s="83"/>
      <c r="I585" s="83"/>
      <c r="J585" s="67"/>
      <c r="K585" s="83"/>
      <c r="M585" s="92"/>
    </row>
    <row r="586" spans="2:13" x14ac:dyDescent="0.2">
      <c r="I586" s="83"/>
      <c r="J586" s="67"/>
      <c r="K586" s="83"/>
      <c r="M586" s="92"/>
    </row>
    <row r="587" spans="2:13" x14ac:dyDescent="0.2">
      <c r="I587" s="83"/>
      <c r="J587" s="67"/>
      <c r="K587" s="83"/>
      <c r="M587" s="92"/>
    </row>
    <row r="588" spans="2:13" x14ac:dyDescent="0.2">
      <c r="I588" s="83"/>
      <c r="J588" s="67"/>
      <c r="K588" s="83"/>
      <c r="M588" s="92"/>
    </row>
    <row r="589" spans="2:13" x14ac:dyDescent="0.2">
      <c r="I589" s="83"/>
      <c r="J589" s="67"/>
      <c r="K589" s="83"/>
      <c r="M589" s="92"/>
    </row>
    <row r="590" spans="2:13" x14ac:dyDescent="0.2">
      <c r="I590" s="83"/>
      <c r="J590" s="67"/>
      <c r="K590" s="83"/>
      <c r="M590" s="92"/>
    </row>
    <row r="591" spans="2:13" x14ac:dyDescent="0.2">
      <c r="I591" s="83"/>
      <c r="J591" s="67"/>
      <c r="K591" s="83"/>
    </row>
  </sheetData>
  <mergeCells count="84">
    <mergeCell ref="B94:C94"/>
    <mergeCell ref="H133:I133"/>
    <mergeCell ref="H134:I134"/>
    <mergeCell ref="E132:E134"/>
    <mergeCell ref="F132:F134"/>
    <mergeCell ref="B130:C130"/>
    <mergeCell ref="H130:I130"/>
    <mergeCell ref="A131:F131"/>
    <mergeCell ref="H131:I131"/>
    <mergeCell ref="H132:I132"/>
    <mergeCell ref="A121:F121"/>
    <mergeCell ref="H121:M121"/>
    <mergeCell ref="I110:J110"/>
    <mergeCell ref="H124:I124"/>
    <mergeCell ref="H129:I129"/>
    <mergeCell ref="H122:I122"/>
    <mergeCell ref="A4:F4"/>
    <mergeCell ref="H4:M4"/>
    <mergeCell ref="H120:I120"/>
    <mergeCell ref="H99:M99"/>
    <mergeCell ref="L100:L109"/>
    <mergeCell ref="M100:M109"/>
    <mergeCell ref="M73:M83"/>
    <mergeCell ref="A74:F74"/>
    <mergeCell ref="E75:E93"/>
    <mergeCell ref="F75:F93"/>
    <mergeCell ref="I84:J84"/>
    <mergeCell ref="H85:M85"/>
    <mergeCell ref="L86:L97"/>
    <mergeCell ref="M86:M97"/>
    <mergeCell ref="E5:E17"/>
    <mergeCell ref="F5:F17"/>
    <mergeCell ref="B139:C139"/>
    <mergeCell ref="H138:I138"/>
    <mergeCell ref="B135:C135"/>
    <mergeCell ref="H135:I135"/>
    <mergeCell ref="A136:F136"/>
    <mergeCell ref="H136:I136"/>
    <mergeCell ref="E137:E138"/>
    <mergeCell ref="F137:F138"/>
    <mergeCell ref="H137:I137"/>
    <mergeCell ref="H123:I123"/>
    <mergeCell ref="E122:E129"/>
    <mergeCell ref="F122:F129"/>
    <mergeCell ref="H127:I127"/>
    <mergeCell ref="H126:I126"/>
    <mergeCell ref="H125:I125"/>
    <mergeCell ref="H128:I128"/>
    <mergeCell ref="A95:F95"/>
    <mergeCell ref="E96:E115"/>
    <mergeCell ref="F96:F115"/>
    <mergeCell ref="B116:C116"/>
    <mergeCell ref="I98:J98"/>
    <mergeCell ref="A19:F19"/>
    <mergeCell ref="A37:F37"/>
    <mergeCell ref="E38:E48"/>
    <mergeCell ref="F38:F48"/>
    <mergeCell ref="B73:C73"/>
    <mergeCell ref="A58:M58"/>
    <mergeCell ref="L73:L83"/>
    <mergeCell ref="A61:F61"/>
    <mergeCell ref="H61:M61"/>
    <mergeCell ref="E62:E72"/>
    <mergeCell ref="F62:F72"/>
    <mergeCell ref="L62:L70"/>
    <mergeCell ref="M62:M70"/>
    <mergeCell ref="I71:J71"/>
    <mergeCell ref="H72:M72"/>
    <mergeCell ref="A118:M118"/>
    <mergeCell ref="A1:M1"/>
    <mergeCell ref="I56:J56"/>
    <mergeCell ref="I29:J29"/>
    <mergeCell ref="H30:M30"/>
    <mergeCell ref="L31:L55"/>
    <mergeCell ref="M31:M55"/>
    <mergeCell ref="I15:J15"/>
    <mergeCell ref="H16:M16"/>
    <mergeCell ref="L17:L28"/>
    <mergeCell ref="M17:M28"/>
    <mergeCell ref="F20:F35"/>
    <mergeCell ref="B49:C49"/>
    <mergeCell ref="B18:C18"/>
    <mergeCell ref="B36:C36"/>
    <mergeCell ref="E20:E35"/>
  </mergeCells>
  <phoneticPr fontId="2"/>
  <printOptions horizontalCentered="1"/>
  <pageMargins left="0" right="0" top="0.39370078740157483" bottom="0" header="0.51181102362204722" footer="0.51181102362204722"/>
  <pageSetup paperSize="9" fitToWidth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8"/>
  <sheetViews>
    <sheetView zoomScaleNormal="100" workbookViewId="0">
      <selection activeCell="F158" sqref="F158"/>
    </sheetView>
  </sheetViews>
  <sheetFormatPr defaultColWidth="8.88671875" defaultRowHeight="15" x14ac:dyDescent="0.2"/>
  <cols>
    <col min="1" max="2" width="4.33203125" style="235" customWidth="1"/>
    <col min="3" max="3" width="19.109375" style="287" customWidth="1"/>
    <col min="4" max="4" width="8.88671875" style="288" customWidth="1"/>
    <col min="5" max="5" width="8.88671875" style="236" customWidth="1"/>
    <col min="6" max="6" width="8.88671875" style="286" customWidth="1"/>
    <col min="7" max="7" width="1.109375" style="287" customWidth="1"/>
    <col min="8" max="9" width="4.109375" style="235" customWidth="1"/>
    <col min="10" max="10" width="18.88671875" style="287" customWidth="1"/>
    <col min="11" max="11" width="8.88671875" style="288" customWidth="1"/>
    <col min="12" max="12" width="8.88671875" style="92" customWidth="1"/>
    <col min="13" max="13" width="8.88671875" style="286" customWidth="1"/>
    <col min="14" max="14" width="9.21875" style="38" bestFit="1" customWidth="1"/>
    <col min="15" max="16384" width="8.88671875" style="38"/>
  </cols>
  <sheetData>
    <row r="1" spans="1:13" s="179" customFormat="1" ht="23.4" customHeight="1" x14ac:dyDescent="0.2">
      <c r="A1" s="373" t="s">
        <v>305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</row>
    <row r="2" spans="1:13" s="179" customFormat="1" ht="15" customHeight="1" thickBo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s="81" customFormat="1" ht="17.399999999999999" customHeight="1" thickBot="1" x14ac:dyDescent="0.25">
      <c r="A3" s="63" t="s">
        <v>0</v>
      </c>
      <c r="B3" s="64" t="s">
        <v>175</v>
      </c>
      <c r="C3" s="64" t="s">
        <v>8</v>
      </c>
      <c r="D3" s="65" t="s">
        <v>525</v>
      </c>
      <c r="E3" s="66" t="s">
        <v>526</v>
      </c>
      <c r="F3" s="66" t="s">
        <v>527</v>
      </c>
      <c r="G3" s="67"/>
      <c r="H3" s="68" t="s">
        <v>0</v>
      </c>
      <c r="I3" s="64" t="s">
        <v>175</v>
      </c>
      <c r="J3" s="64" t="s">
        <v>8</v>
      </c>
      <c r="K3" s="65" t="s">
        <v>525</v>
      </c>
      <c r="L3" s="66" t="s">
        <v>526</v>
      </c>
      <c r="M3" s="66" t="s">
        <v>527</v>
      </c>
    </row>
    <row r="4" spans="1:13" s="84" customFormat="1" ht="15" customHeight="1" thickBot="1" x14ac:dyDescent="0.25">
      <c r="A4" s="391" t="s">
        <v>224</v>
      </c>
      <c r="B4" s="392"/>
      <c r="C4" s="392"/>
      <c r="D4" s="392"/>
      <c r="E4" s="392"/>
      <c r="F4" s="393"/>
      <c r="G4" s="83"/>
      <c r="H4" s="391" t="s">
        <v>324</v>
      </c>
      <c r="I4" s="392"/>
      <c r="J4" s="392"/>
      <c r="K4" s="392"/>
      <c r="L4" s="392"/>
      <c r="M4" s="393"/>
    </row>
    <row r="5" spans="1:13" s="81" customFormat="1" ht="15" customHeight="1" x14ac:dyDescent="0.2">
      <c r="A5" s="180">
        <v>41</v>
      </c>
      <c r="B5" s="181">
        <v>1</v>
      </c>
      <c r="C5" s="150" t="s">
        <v>32</v>
      </c>
      <c r="D5" s="182">
        <v>320</v>
      </c>
      <c r="E5" s="423"/>
      <c r="F5" s="423"/>
      <c r="G5" s="67"/>
      <c r="H5" s="183">
        <v>45</v>
      </c>
      <c r="I5" s="184">
        <v>1</v>
      </c>
      <c r="J5" s="131" t="s">
        <v>325</v>
      </c>
      <c r="K5" s="185">
        <v>300</v>
      </c>
      <c r="L5" s="423"/>
      <c r="M5" s="423"/>
    </row>
    <row r="6" spans="1:13" s="81" customFormat="1" ht="15" customHeight="1" x14ac:dyDescent="0.2">
      <c r="A6" s="186"/>
      <c r="B6" s="187">
        <v>2</v>
      </c>
      <c r="C6" s="82" t="s">
        <v>593</v>
      </c>
      <c r="D6" s="188">
        <v>415</v>
      </c>
      <c r="E6" s="424"/>
      <c r="F6" s="424"/>
      <c r="G6" s="67"/>
      <c r="H6" s="186"/>
      <c r="I6" s="187">
        <v>2</v>
      </c>
      <c r="J6" s="131" t="s">
        <v>326</v>
      </c>
      <c r="K6" s="189">
        <v>205</v>
      </c>
      <c r="L6" s="424"/>
      <c r="M6" s="424"/>
    </row>
    <row r="7" spans="1:13" s="81" customFormat="1" ht="15" customHeight="1" x14ac:dyDescent="0.2">
      <c r="A7" s="186"/>
      <c r="B7" s="187">
        <v>3</v>
      </c>
      <c r="C7" s="82" t="s">
        <v>32</v>
      </c>
      <c r="D7" s="188">
        <v>630</v>
      </c>
      <c r="E7" s="424"/>
      <c r="F7" s="424"/>
      <c r="G7" s="67"/>
      <c r="H7" s="186"/>
      <c r="I7" s="187">
        <v>3</v>
      </c>
      <c r="J7" s="131" t="s">
        <v>327</v>
      </c>
      <c r="K7" s="189">
        <v>250</v>
      </c>
      <c r="L7" s="424"/>
      <c r="M7" s="424"/>
    </row>
    <row r="8" spans="1:13" s="81" customFormat="1" ht="15" customHeight="1" x14ac:dyDescent="0.2">
      <c r="A8" s="186"/>
      <c r="B8" s="187">
        <v>4</v>
      </c>
      <c r="C8" s="82" t="s">
        <v>307</v>
      </c>
      <c r="D8" s="188">
        <v>560</v>
      </c>
      <c r="E8" s="424"/>
      <c r="F8" s="424"/>
      <c r="G8" s="67"/>
      <c r="H8" s="186"/>
      <c r="I8" s="187">
        <v>4</v>
      </c>
      <c r="J8" s="131" t="s">
        <v>328</v>
      </c>
      <c r="K8" s="189">
        <v>195</v>
      </c>
      <c r="L8" s="424"/>
      <c r="M8" s="424"/>
    </row>
    <row r="9" spans="1:13" s="81" customFormat="1" ht="15" customHeight="1" x14ac:dyDescent="0.2">
      <c r="A9" s="186"/>
      <c r="B9" s="187">
        <v>5</v>
      </c>
      <c r="C9" s="82" t="s">
        <v>591</v>
      </c>
      <c r="D9" s="188">
        <v>605</v>
      </c>
      <c r="E9" s="424"/>
      <c r="F9" s="424"/>
      <c r="G9" s="67"/>
      <c r="H9" s="186"/>
      <c r="I9" s="187">
        <v>5</v>
      </c>
      <c r="J9" s="82" t="s">
        <v>329</v>
      </c>
      <c r="K9" s="189">
        <v>370</v>
      </c>
      <c r="L9" s="424"/>
      <c r="M9" s="424"/>
    </row>
    <row r="10" spans="1:13" s="81" customFormat="1" ht="15" customHeight="1" x14ac:dyDescent="0.2">
      <c r="A10" s="186"/>
      <c r="B10" s="187">
        <v>6</v>
      </c>
      <c r="C10" s="82" t="s">
        <v>309</v>
      </c>
      <c r="D10" s="188">
        <v>580</v>
      </c>
      <c r="E10" s="424"/>
      <c r="F10" s="424"/>
      <c r="G10" s="67"/>
      <c r="H10" s="186"/>
      <c r="I10" s="187">
        <v>6</v>
      </c>
      <c r="J10" s="82" t="s">
        <v>330</v>
      </c>
      <c r="K10" s="189">
        <v>320</v>
      </c>
      <c r="L10" s="424"/>
      <c r="M10" s="424"/>
    </row>
    <row r="11" spans="1:13" s="81" customFormat="1" ht="15" customHeight="1" x14ac:dyDescent="0.2">
      <c r="A11" s="186"/>
      <c r="B11" s="187">
        <v>7</v>
      </c>
      <c r="C11" s="82" t="s">
        <v>592</v>
      </c>
      <c r="D11" s="188">
        <v>670</v>
      </c>
      <c r="E11" s="424"/>
      <c r="F11" s="424"/>
      <c r="G11" s="67"/>
      <c r="H11" s="186"/>
      <c r="I11" s="187">
        <v>7</v>
      </c>
      <c r="J11" s="82" t="s">
        <v>331</v>
      </c>
      <c r="K11" s="189">
        <v>170</v>
      </c>
      <c r="L11" s="424"/>
      <c r="M11" s="424"/>
    </row>
    <row r="12" spans="1:13" s="81" customFormat="1" ht="15" customHeight="1" x14ac:dyDescent="0.2">
      <c r="A12" s="186"/>
      <c r="B12" s="187">
        <v>8</v>
      </c>
      <c r="C12" s="82" t="s">
        <v>594</v>
      </c>
      <c r="D12" s="188">
        <v>250</v>
      </c>
      <c r="E12" s="424"/>
      <c r="F12" s="424"/>
      <c r="G12" s="67"/>
      <c r="H12" s="186"/>
      <c r="I12" s="187">
        <v>8</v>
      </c>
      <c r="J12" s="82" t="s">
        <v>332</v>
      </c>
      <c r="K12" s="190">
        <v>400</v>
      </c>
      <c r="L12" s="424"/>
      <c r="M12" s="424"/>
    </row>
    <row r="13" spans="1:13" s="192" customFormat="1" ht="15" customHeight="1" x14ac:dyDescent="0.2">
      <c r="A13" s="186"/>
      <c r="B13" s="187">
        <v>9</v>
      </c>
      <c r="C13" s="82" t="s">
        <v>595</v>
      </c>
      <c r="D13" s="188">
        <v>365</v>
      </c>
      <c r="E13" s="424"/>
      <c r="F13" s="424"/>
      <c r="G13" s="67"/>
      <c r="H13" s="191"/>
      <c r="I13" s="184">
        <v>9</v>
      </c>
      <c r="J13" s="131" t="s">
        <v>333</v>
      </c>
      <c r="K13" s="185">
        <v>370</v>
      </c>
      <c r="L13" s="424"/>
      <c r="M13" s="424"/>
    </row>
    <row r="14" spans="1:13" s="192" customFormat="1" ht="15" customHeight="1" x14ac:dyDescent="0.2">
      <c r="A14" s="193"/>
      <c r="B14" s="194">
        <v>10</v>
      </c>
      <c r="C14" s="195" t="s">
        <v>596</v>
      </c>
      <c r="D14" s="196">
        <v>350</v>
      </c>
      <c r="E14" s="424"/>
      <c r="F14" s="424"/>
      <c r="G14" s="67"/>
      <c r="H14" s="186"/>
      <c r="I14" s="187">
        <v>10</v>
      </c>
      <c r="J14" s="82" t="s">
        <v>607</v>
      </c>
      <c r="K14" s="189">
        <v>190</v>
      </c>
      <c r="L14" s="424"/>
      <c r="M14" s="424"/>
    </row>
    <row r="15" spans="1:13" s="81" customFormat="1" ht="15" customHeight="1" x14ac:dyDescent="0.2">
      <c r="A15" s="186"/>
      <c r="B15" s="187">
        <v>11</v>
      </c>
      <c r="C15" s="197" t="s">
        <v>146</v>
      </c>
      <c r="D15" s="188">
        <v>320</v>
      </c>
      <c r="E15" s="424"/>
      <c r="F15" s="424"/>
      <c r="G15" s="67"/>
      <c r="H15" s="186"/>
      <c r="I15" s="187" t="s">
        <v>272</v>
      </c>
      <c r="J15" s="82" t="s">
        <v>334</v>
      </c>
      <c r="K15" s="189">
        <v>35</v>
      </c>
      <c r="L15" s="424"/>
      <c r="M15" s="424"/>
    </row>
    <row r="16" spans="1:13" s="81" customFormat="1" ht="15" customHeight="1" x14ac:dyDescent="0.2">
      <c r="A16" s="198"/>
      <c r="B16" s="199">
        <v>12</v>
      </c>
      <c r="C16" s="200" t="s">
        <v>597</v>
      </c>
      <c r="D16" s="188">
        <v>600</v>
      </c>
      <c r="E16" s="424"/>
      <c r="F16" s="424"/>
      <c r="G16" s="67"/>
      <c r="H16" s="186"/>
      <c r="I16" s="187" t="s">
        <v>273</v>
      </c>
      <c r="J16" s="82" t="s">
        <v>335</v>
      </c>
      <c r="K16" s="189">
        <v>185</v>
      </c>
      <c r="L16" s="424"/>
      <c r="M16" s="424"/>
    </row>
    <row r="17" spans="1:13" s="192" customFormat="1" ht="15" customHeight="1" x14ac:dyDescent="0.2">
      <c r="A17" s="201"/>
      <c r="B17" s="202">
        <v>13</v>
      </c>
      <c r="C17" s="203" t="s">
        <v>98</v>
      </c>
      <c r="D17" s="204">
        <v>360</v>
      </c>
      <c r="E17" s="424"/>
      <c r="F17" s="424"/>
      <c r="G17" s="67"/>
      <c r="H17" s="186"/>
      <c r="I17" s="187" t="s">
        <v>205</v>
      </c>
      <c r="J17" s="82" t="s">
        <v>334</v>
      </c>
      <c r="K17" s="189">
        <v>200</v>
      </c>
      <c r="L17" s="424"/>
      <c r="M17" s="424"/>
    </row>
    <row r="18" spans="1:13" s="192" customFormat="1" ht="15" customHeight="1" x14ac:dyDescent="0.2">
      <c r="A18" s="191"/>
      <c r="B18" s="184">
        <v>14</v>
      </c>
      <c r="C18" s="131" t="s">
        <v>306</v>
      </c>
      <c r="D18" s="205">
        <v>195</v>
      </c>
      <c r="E18" s="424"/>
      <c r="F18" s="424"/>
      <c r="G18" s="67"/>
      <c r="H18" s="186"/>
      <c r="I18" s="187" t="s">
        <v>206</v>
      </c>
      <c r="J18" s="82" t="s">
        <v>336</v>
      </c>
      <c r="K18" s="189">
        <v>125</v>
      </c>
      <c r="L18" s="424"/>
      <c r="M18" s="424"/>
    </row>
    <row r="19" spans="1:13" s="81" customFormat="1" ht="15" customHeight="1" x14ac:dyDescent="0.2">
      <c r="A19" s="186"/>
      <c r="B19" s="187">
        <v>15</v>
      </c>
      <c r="C19" s="82" t="s">
        <v>306</v>
      </c>
      <c r="D19" s="188">
        <v>295</v>
      </c>
      <c r="E19" s="424"/>
      <c r="F19" s="424"/>
      <c r="G19" s="67"/>
      <c r="H19" s="186"/>
      <c r="I19" s="187">
        <v>13</v>
      </c>
      <c r="J19" s="82" t="s">
        <v>608</v>
      </c>
      <c r="K19" s="189">
        <v>420</v>
      </c>
      <c r="L19" s="424"/>
      <c r="M19" s="424"/>
    </row>
    <row r="20" spans="1:13" s="81" customFormat="1" ht="15" customHeight="1" x14ac:dyDescent="0.2">
      <c r="A20" s="186"/>
      <c r="B20" s="187">
        <v>16</v>
      </c>
      <c r="C20" s="82" t="s">
        <v>308</v>
      </c>
      <c r="D20" s="188">
        <v>300</v>
      </c>
      <c r="E20" s="424"/>
      <c r="F20" s="424"/>
      <c r="G20" s="67"/>
      <c r="H20" s="186"/>
      <c r="I20" s="187">
        <v>14</v>
      </c>
      <c r="J20" s="82" t="s">
        <v>338</v>
      </c>
      <c r="K20" s="189">
        <v>280</v>
      </c>
      <c r="L20" s="424"/>
      <c r="M20" s="424"/>
    </row>
    <row r="21" spans="1:13" s="192" customFormat="1" ht="15" customHeight="1" x14ac:dyDescent="0.2">
      <c r="A21" s="186"/>
      <c r="B21" s="187">
        <v>17</v>
      </c>
      <c r="C21" s="82" t="s">
        <v>598</v>
      </c>
      <c r="D21" s="188">
        <v>720</v>
      </c>
      <c r="E21" s="424"/>
      <c r="F21" s="424"/>
      <c r="G21" s="67"/>
      <c r="H21" s="186"/>
      <c r="I21" s="187" t="s">
        <v>227</v>
      </c>
      <c r="J21" s="82" t="s">
        <v>100</v>
      </c>
      <c r="K21" s="189">
        <v>150</v>
      </c>
      <c r="L21" s="424"/>
      <c r="M21" s="424"/>
    </row>
    <row r="22" spans="1:13" s="81" customFormat="1" ht="15" customHeight="1" x14ac:dyDescent="0.2">
      <c r="A22" s="186"/>
      <c r="B22" s="187">
        <v>18</v>
      </c>
      <c r="C22" s="82" t="s">
        <v>147</v>
      </c>
      <c r="D22" s="188">
        <v>435</v>
      </c>
      <c r="E22" s="424"/>
      <c r="F22" s="424"/>
      <c r="G22" s="67"/>
      <c r="H22" s="186"/>
      <c r="I22" s="187" t="s">
        <v>228</v>
      </c>
      <c r="J22" s="82" t="s">
        <v>101</v>
      </c>
      <c r="K22" s="189">
        <v>90</v>
      </c>
      <c r="L22" s="424"/>
      <c r="M22" s="424"/>
    </row>
    <row r="23" spans="1:13" s="81" customFormat="1" ht="15" customHeight="1" x14ac:dyDescent="0.2">
      <c r="A23" s="186"/>
      <c r="B23" s="187">
        <v>19</v>
      </c>
      <c r="C23" s="82" t="s">
        <v>148</v>
      </c>
      <c r="D23" s="188">
        <v>365</v>
      </c>
      <c r="E23" s="424"/>
      <c r="F23" s="424"/>
      <c r="G23" s="67"/>
      <c r="H23" s="186"/>
      <c r="I23" s="187" t="s">
        <v>229</v>
      </c>
      <c r="J23" s="82" t="s">
        <v>540</v>
      </c>
      <c r="K23" s="189">
        <v>86</v>
      </c>
      <c r="L23" s="424"/>
      <c r="M23" s="424"/>
    </row>
    <row r="24" spans="1:13" s="81" customFormat="1" ht="15" customHeight="1" thickBot="1" x14ac:dyDescent="0.25">
      <c r="A24" s="186"/>
      <c r="B24" s="187">
        <v>20</v>
      </c>
      <c r="C24" s="82" t="s">
        <v>531</v>
      </c>
      <c r="D24" s="188">
        <v>100</v>
      </c>
      <c r="E24" s="424"/>
      <c r="F24" s="424"/>
      <c r="G24" s="67"/>
      <c r="H24" s="206"/>
      <c r="I24" s="211" t="s">
        <v>337</v>
      </c>
      <c r="J24" s="212" t="s">
        <v>609</v>
      </c>
      <c r="K24" s="213">
        <v>337</v>
      </c>
      <c r="L24" s="425"/>
      <c r="M24" s="425"/>
    </row>
    <row r="25" spans="1:13" s="81" customFormat="1" ht="15" customHeight="1" thickTop="1" thickBot="1" x14ac:dyDescent="0.25">
      <c r="A25" s="206"/>
      <c r="B25" s="207">
        <v>21</v>
      </c>
      <c r="C25" s="73" t="s">
        <v>530</v>
      </c>
      <c r="D25" s="208">
        <v>242</v>
      </c>
      <c r="E25" s="425"/>
      <c r="F25" s="425"/>
      <c r="G25" s="67"/>
      <c r="H25" s="144"/>
      <c r="I25" s="414" t="s">
        <v>50</v>
      </c>
      <c r="J25" s="415"/>
      <c r="K25" s="145">
        <f>SUM(K5:K24)</f>
        <v>4678</v>
      </c>
      <c r="L25" s="146">
        <v>2620</v>
      </c>
      <c r="M25" s="146">
        <f>K25-L25</f>
        <v>2058</v>
      </c>
    </row>
    <row r="26" spans="1:13" s="81" customFormat="1" ht="15" customHeight="1" thickTop="1" thickBot="1" x14ac:dyDescent="0.25">
      <c r="A26" s="209"/>
      <c r="B26" s="412" t="s">
        <v>50</v>
      </c>
      <c r="C26" s="413"/>
      <c r="D26" s="343">
        <f>SUM(D5:D25)</f>
        <v>8677</v>
      </c>
      <c r="E26" s="210">
        <v>3085</v>
      </c>
      <c r="F26" s="210">
        <f>D26-E26</f>
        <v>5592</v>
      </c>
      <c r="G26" s="67"/>
      <c r="H26" s="391" t="s">
        <v>230</v>
      </c>
      <c r="I26" s="392"/>
      <c r="J26" s="392"/>
      <c r="K26" s="392"/>
      <c r="L26" s="392"/>
      <c r="M26" s="393"/>
    </row>
    <row r="27" spans="1:13" s="33" customFormat="1" ht="15" customHeight="1" thickBot="1" x14ac:dyDescent="0.25">
      <c r="A27" s="391" t="s">
        <v>225</v>
      </c>
      <c r="B27" s="392"/>
      <c r="C27" s="392"/>
      <c r="D27" s="392"/>
      <c r="E27" s="392"/>
      <c r="F27" s="393"/>
      <c r="G27" s="83"/>
      <c r="H27" s="129">
        <v>46</v>
      </c>
      <c r="I27" s="149">
        <v>1</v>
      </c>
      <c r="J27" s="150" t="s">
        <v>102</v>
      </c>
      <c r="K27" s="152">
        <v>250</v>
      </c>
      <c r="L27" s="388"/>
      <c r="M27" s="388"/>
    </row>
    <row r="28" spans="1:13" s="33" customFormat="1" ht="15" customHeight="1" x14ac:dyDescent="0.2">
      <c r="A28" s="134">
        <v>42</v>
      </c>
      <c r="B28" s="45">
        <v>1</v>
      </c>
      <c r="C28" s="46" t="s">
        <v>99</v>
      </c>
      <c r="D28" s="135">
        <v>240</v>
      </c>
      <c r="E28" s="388"/>
      <c r="F28" s="388"/>
      <c r="G28" s="83"/>
      <c r="H28" s="134"/>
      <c r="I28" s="45">
        <v>2</v>
      </c>
      <c r="J28" s="82" t="s">
        <v>339</v>
      </c>
      <c r="K28" s="47">
        <v>310</v>
      </c>
      <c r="L28" s="389"/>
      <c r="M28" s="389"/>
    </row>
    <row r="29" spans="1:13" s="33" customFormat="1" ht="15" customHeight="1" x14ac:dyDescent="0.2">
      <c r="A29" s="134"/>
      <c r="B29" s="45">
        <v>2</v>
      </c>
      <c r="C29" s="46" t="s">
        <v>98</v>
      </c>
      <c r="D29" s="135">
        <v>250</v>
      </c>
      <c r="E29" s="389"/>
      <c r="F29" s="389"/>
      <c r="G29" s="83"/>
      <c r="H29" s="134"/>
      <c r="I29" s="45">
        <v>3</v>
      </c>
      <c r="J29" s="82" t="s">
        <v>611</v>
      </c>
      <c r="K29" s="47">
        <v>380</v>
      </c>
      <c r="L29" s="389"/>
      <c r="M29" s="389"/>
    </row>
    <row r="30" spans="1:13" ht="15" customHeight="1" x14ac:dyDescent="0.2">
      <c r="A30" s="134"/>
      <c r="B30" s="45">
        <v>3</v>
      </c>
      <c r="C30" s="46" t="s">
        <v>610</v>
      </c>
      <c r="D30" s="135">
        <v>370</v>
      </c>
      <c r="E30" s="389"/>
      <c r="F30" s="389"/>
      <c r="G30" s="83"/>
      <c r="H30" s="134"/>
      <c r="I30" s="45">
        <v>4</v>
      </c>
      <c r="J30" s="82" t="s">
        <v>612</v>
      </c>
      <c r="K30" s="47">
        <v>540</v>
      </c>
      <c r="L30" s="389"/>
      <c r="M30" s="389"/>
    </row>
    <row r="31" spans="1:13" ht="15" customHeight="1" thickBot="1" x14ac:dyDescent="0.25">
      <c r="A31" s="136"/>
      <c r="B31" s="42">
        <v>4</v>
      </c>
      <c r="C31" s="214" t="s">
        <v>98</v>
      </c>
      <c r="D31" s="137">
        <v>460</v>
      </c>
      <c r="E31" s="390"/>
      <c r="F31" s="390"/>
      <c r="G31" s="83"/>
      <c r="H31" s="134"/>
      <c r="I31" s="45">
        <v>5</v>
      </c>
      <c r="J31" s="82" t="s">
        <v>340</v>
      </c>
      <c r="K31" s="47">
        <v>305</v>
      </c>
      <c r="L31" s="389"/>
      <c r="M31" s="389"/>
    </row>
    <row r="32" spans="1:13" ht="15" customHeight="1" thickTop="1" thickBot="1" x14ac:dyDescent="0.25">
      <c r="A32" s="139"/>
      <c r="B32" s="414" t="s">
        <v>50</v>
      </c>
      <c r="C32" s="415"/>
      <c r="D32" s="215">
        <f>SUM(D28:D31)</f>
        <v>1320</v>
      </c>
      <c r="E32" s="141">
        <v>640</v>
      </c>
      <c r="F32" s="141">
        <f>D32-E32</f>
        <v>680</v>
      </c>
      <c r="G32" s="83"/>
      <c r="H32" s="134"/>
      <c r="I32" s="45">
        <v>6</v>
      </c>
      <c r="J32" s="82" t="s">
        <v>34</v>
      </c>
      <c r="K32" s="47">
        <v>360</v>
      </c>
      <c r="L32" s="389"/>
      <c r="M32" s="389"/>
    </row>
    <row r="33" spans="1:13" ht="15" customHeight="1" thickBot="1" x14ac:dyDescent="0.25">
      <c r="A33" s="391" t="s">
        <v>310</v>
      </c>
      <c r="B33" s="392"/>
      <c r="C33" s="392"/>
      <c r="D33" s="392"/>
      <c r="E33" s="416"/>
      <c r="F33" s="417"/>
      <c r="G33" s="83"/>
      <c r="H33" s="134"/>
      <c r="I33" s="45">
        <v>7</v>
      </c>
      <c r="J33" s="82" t="s">
        <v>341</v>
      </c>
      <c r="K33" s="47">
        <v>260</v>
      </c>
      <c r="L33" s="389"/>
      <c r="M33" s="389"/>
    </row>
    <row r="34" spans="1:13" ht="15" customHeight="1" x14ac:dyDescent="0.2">
      <c r="A34" s="134">
        <v>43</v>
      </c>
      <c r="B34" s="45">
        <v>1</v>
      </c>
      <c r="C34" s="82" t="s">
        <v>311</v>
      </c>
      <c r="D34" s="49">
        <v>360</v>
      </c>
      <c r="E34" s="388"/>
      <c r="F34" s="388"/>
      <c r="G34" s="83"/>
      <c r="H34" s="134"/>
      <c r="I34" s="45">
        <v>8</v>
      </c>
      <c r="J34" s="82" t="s">
        <v>342</v>
      </c>
      <c r="K34" s="153">
        <v>350</v>
      </c>
      <c r="L34" s="389"/>
      <c r="M34" s="389"/>
    </row>
    <row r="35" spans="1:13" ht="15" customHeight="1" x14ac:dyDescent="0.2">
      <c r="A35" s="134"/>
      <c r="B35" s="45">
        <v>2</v>
      </c>
      <c r="C35" s="82" t="s">
        <v>312</v>
      </c>
      <c r="D35" s="49">
        <v>240</v>
      </c>
      <c r="E35" s="389"/>
      <c r="F35" s="389"/>
      <c r="G35" s="83"/>
      <c r="H35" s="134"/>
      <c r="I35" s="45">
        <v>9</v>
      </c>
      <c r="J35" s="82" t="s">
        <v>613</v>
      </c>
      <c r="K35" s="154">
        <v>290</v>
      </c>
      <c r="L35" s="389"/>
      <c r="M35" s="389"/>
    </row>
    <row r="36" spans="1:13" ht="15" customHeight="1" x14ac:dyDescent="0.2">
      <c r="A36" s="134"/>
      <c r="B36" s="45">
        <v>3</v>
      </c>
      <c r="C36" s="82" t="s">
        <v>599</v>
      </c>
      <c r="D36" s="49">
        <v>255</v>
      </c>
      <c r="E36" s="389"/>
      <c r="F36" s="389"/>
      <c r="G36" s="83"/>
      <c r="H36" s="134"/>
      <c r="I36" s="45">
        <v>10</v>
      </c>
      <c r="J36" s="82" t="s">
        <v>614</v>
      </c>
      <c r="K36" s="47">
        <v>360</v>
      </c>
      <c r="L36" s="389"/>
      <c r="M36" s="389"/>
    </row>
    <row r="37" spans="1:13" ht="15" customHeight="1" x14ac:dyDescent="0.2">
      <c r="A37" s="138"/>
      <c r="B37" s="216">
        <v>4</v>
      </c>
      <c r="C37" s="195" t="s">
        <v>312</v>
      </c>
      <c r="D37" s="217">
        <v>190</v>
      </c>
      <c r="E37" s="389"/>
      <c r="F37" s="389"/>
      <c r="G37" s="83"/>
      <c r="H37" s="134"/>
      <c r="I37" s="45">
        <v>11</v>
      </c>
      <c r="J37" s="82" t="s">
        <v>343</v>
      </c>
      <c r="K37" s="47">
        <v>73</v>
      </c>
      <c r="L37" s="389"/>
      <c r="M37" s="389"/>
    </row>
    <row r="38" spans="1:13" ht="15" customHeight="1" x14ac:dyDescent="0.2">
      <c r="A38" s="134"/>
      <c r="B38" s="45">
        <v>5</v>
      </c>
      <c r="C38" s="82" t="s">
        <v>313</v>
      </c>
      <c r="D38" s="49">
        <v>195</v>
      </c>
      <c r="E38" s="389"/>
      <c r="F38" s="389"/>
      <c r="G38" s="83"/>
      <c r="H38" s="134"/>
      <c r="I38" s="45">
        <v>12</v>
      </c>
      <c r="J38" s="82" t="s">
        <v>344</v>
      </c>
      <c r="K38" s="47">
        <v>260</v>
      </c>
      <c r="L38" s="389"/>
      <c r="M38" s="389"/>
    </row>
    <row r="39" spans="1:13" ht="15" customHeight="1" x14ac:dyDescent="0.2">
      <c r="A39" s="144"/>
      <c r="B39" s="218">
        <v>6</v>
      </c>
      <c r="C39" s="200" t="s">
        <v>33</v>
      </c>
      <c r="D39" s="219">
        <v>180</v>
      </c>
      <c r="E39" s="389"/>
      <c r="F39" s="389"/>
      <c r="G39" s="83"/>
      <c r="H39" s="133"/>
      <c r="I39" s="130">
        <v>13</v>
      </c>
      <c r="J39" s="131" t="s">
        <v>345</v>
      </c>
      <c r="K39" s="224">
        <v>250</v>
      </c>
      <c r="L39" s="389"/>
      <c r="M39" s="389"/>
    </row>
    <row r="40" spans="1:13" ht="15" customHeight="1" x14ac:dyDescent="0.2">
      <c r="A40" s="220"/>
      <c r="B40" s="221">
        <v>7</v>
      </c>
      <c r="C40" s="203" t="s">
        <v>33</v>
      </c>
      <c r="D40" s="222">
        <v>215</v>
      </c>
      <c r="E40" s="389"/>
      <c r="F40" s="389"/>
      <c r="G40" s="83"/>
      <c r="H40" s="134"/>
      <c r="I40" s="45">
        <v>14</v>
      </c>
      <c r="J40" s="82" t="s">
        <v>615</v>
      </c>
      <c r="K40" s="47">
        <v>415</v>
      </c>
      <c r="L40" s="389"/>
      <c r="M40" s="389"/>
    </row>
    <row r="41" spans="1:13" ht="15" customHeight="1" x14ac:dyDescent="0.2">
      <c r="A41" s="48"/>
      <c r="B41" s="130">
        <v>8</v>
      </c>
      <c r="C41" s="131" t="s">
        <v>600</v>
      </c>
      <c r="D41" s="223">
        <v>240</v>
      </c>
      <c r="E41" s="389"/>
      <c r="F41" s="389"/>
      <c r="G41" s="83"/>
      <c r="H41" s="134"/>
      <c r="I41" s="45">
        <v>15</v>
      </c>
      <c r="J41" s="82" t="s">
        <v>346</v>
      </c>
      <c r="K41" s="47">
        <v>350</v>
      </c>
      <c r="L41" s="389"/>
      <c r="M41" s="389"/>
    </row>
    <row r="42" spans="1:13" ht="15" customHeight="1" thickBot="1" x14ac:dyDescent="0.25">
      <c r="A42" s="134"/>
      <c r="B42" s="45">
        <v>9</v>
      </c>
      <c r="C42" s="82" t="s">
        <v>314</v>
      </c>
      <c r="D42" s="49">
        <v>275</v>
      </c>
      <c r="E42" s="389"/>
      <c r="F42" s="389"/>
      <c r="G42" s="83"/>
      <c r="H42" s="136"/>
      <c r="I42" s="42">
        <v>16</v>
      </c>
      <c r="J42" s="73" t="s">
        <v>616</v>
      </c>
      <c r="K42" s="43">
        <v>227</v>
      </c>
      <c r="L42" s="390"/>
      <c r="M42" s="390"/>
    </row>
    <row r="43" spans="1:13" ht="15" customHeight="1" thickTop="1" thickBot="1" x14ac:dyDescent="0.25">
      <c r="A43" s="134"/>
      <c r="B43" s="45">
        <v>10</v>
      </c>
      <c r="C43" s="82" t="s">
        <v>601</v>
      </c>
      <c r="D43" s="49">
        <v>200</v>
      </c>
      <c r="E43" s="389"/>
      <c r="F43" s="389"/>
      <c r="G43" s="83"/>
      <c r="H43" s="139"/>
      <c r="I43" s="394" t="s">
        <v>50</v>
      </c>
      <c r="J43" s="395"/>
      <c r="K43" s="155">
        <f>SUM(K27:K42)</f>
        <v>4980</v>
      </c>
      <c r="L43" s="141">
        <v>1750</v>
      </c>
      <c r="M43" s="141">
        <f>K43-L43</f>
        <v>3230</v>
      </c>
    </row>
    <row r="44" spans="1:13" ht="15" customHeight="1" thickBot="1" x14ac:dyDescent="0.25">
      <c r="A44" s="134"/>
      <c r="B44" s="45">
        <v>11</v>
      </c>
      <c r="C44" s="82" t="s">
        <v>315</v>
      </c>
      <c r="D44" s="49">
        <v>305</v>
      </c>
      <c r="E44" s="389"/>
      <c r="F44" s="389"/>
      <c r="G44" s="83"/>
      <c r="H44" s="391" t="s">
        <v>347</v>
      </c>
      <c r="I44" s="392"/>
      <c r="J44" s="392"/>
      <c r="K44" s="392"/>
      <c r="L44" s="392"/>
      <c r="M44" s="393"/>
    </row>
    <row r="45" spans="1:13" ht="15" customHeight="1" thickBot="1" x14ac:dyDescent="0.25">
      <c r="A45" s="136"/>
      <c r="B45" s="42">
        <v>12</v>
      </c>
      <c r="C45" s="73" t="s">
        <v>315</v>
      </c>
      <c r="D45" s="225">
        <v>220</v>
      </c>
      <c r="E45" s="390"/>
      <c r="F45" s="390"/>
      <c r="G45" s="83"/>
      <c r="H45" s="227">
        <v>47</v>
      </c>
      <c r="I45" s="130">
        <v>1</v>
      </c>
      <c r="J45" s="228" t="s">
        <v>104</v>
      </c>
      <c r="K45" s="223">
        <v>300</v>
      </c>
      <c r="L45" s="388"/>
      <c r="M45" s="388"/>
    </row>
    <row r="46" spans="1:13" ht="15" customHeight="1" thickTop="1" thickBot="1" x14ac:dyDescent="0.25">
      <c r="A46" s="139"/>
      <c r="B46" s="414" t="s">
        <v>50</v>
      </c>
      <c r="C46" s="415"/>
      <c r="D46" s="226">
        <f>SUM(D34:D45)</f>
        <v>2875</v>
      </c>
      <c r="E46" s="141">
        <v>1400</v>
      </c>
      <c r="F46" s="141">
        <f>D46-E46</f>
        <v>1475</v>
      </c>
      <c r="G46" s="83"/>
      <c r="H46" s="186"/>
      <c r="I46" s="187">
        <v>2</v>
      </c>
      <c r="J46" s="82" t="s">
        <v>348</v>
      </c>
      <c r="K46" s="188">
        <v>330</v>
      </c>
      <c r="L46" s="389"/>
      <c r="M46" s="389"/>
    </row>
    <row r="47" spans="1:13" ht="15" customHeight="1" thickBot="1" x14ac:dyDescent="0.25">
      <c r="A47" s="391" t="s">
        <v>226</v>
      </c>
      <c r="B47" s="392"/>
      <c r="C47" s="392"/>
      <c r="D47" s="392"/>
      <c r="E47" s="392"/>
      <c r="F47" s="393"/>
      <c r="G47" s="83"/>
      <c r="H47" s="186"/>
      <c r="I47" s="187">
        <v>3</v>
      </c>
      <c r="J47" s="82" t="s">
        <v>105</v>
      </c>
      <c r="K47" s="188">
        <v>365</v>
      </c>
      <c r="L47" s="389"/>
      <c r="M47" s="389"/>
    </row>
    <row r="48" spans="1:13" s="80" customFormat="1" ht="15" customHeight="1" x14ac:dyDescent="0.2">
      <c r="A48" s="186">
        <v>44</v>
      </c>
      <c r="B48" s="187">
        <v>1</v>
      </c>
      <c r="C48" s="82" t="s">
        <v>602</v>
      </c>
      <c r="D48" s="189">
        <v>230</v>
      </c>
      <c r="E48" s="229"/>
      <c r="F48" s="229"/>
      <c r="G48" s="67"/>
      <c r="H48" s="186"/>
      <c r="I48" s="187">
        <v>4</v>
      </c>
      <c r="J48" s="82" t="s">
        <v>349</v>
      </c>
      <c r="K48" s="188">
        <v>240</v>
      </c>
      <c r="L48" s="389"/>
      <c r="M48" s="389"/>
    </row>
    <row r="49" spans="1:13" s="80" customFormat="1" ht="15" customHeight="1" x14ac:dyDescent="0.2">
      <c r="A49" s="186"/>
      <c r="B49" s="187">
        <v>2</v>
      </c>
      <c r="C49" s="82" t="s">
        <v>316</v>
      </c>
      <c r="D49" s="189">
        <v>190</v>
      </c>
      <c r="E49" s="229"/>
      <c r="F49" s="229"/>
      <c r="G49" s="67"/>
      <c r="H49" s="186"/>
      <c r="I49" s="187">
        <v>5</v>
      </c>
      <c r="J49" s="82" t="s">
        <v>351</v>
      </c>
      <c r="K49" s="188">
        <v>240</v>
      </c>
      <c r="L49" s="389"/>
      <c r="M49" s="389"/>
    </row>
    <row r="50" spans="1:13" s="80" customFormat="1" ht="15" customHeight="1" x14ac:dyDescent="0.2">
      <c r="A50" s="186"/>
      <c r="B50" s="187">
        <v>3</v>
      </c>
      <c r="C50" s="82" t="s">
        <v>317</v>
      </c>
      <c r="D50" s="189">
        <v>160</v>
      </c>
      <c r="E50" s="229"/>
      <c r="F50" s="229"/>
      <c r="G50" s="67"/>
      <c r="H50" s="186"/>
      <c r="I50" s="187">
        <v>6</v>
      </c>
      <c r="J50" s="82" t="s">
        <v>350</v>
      </c>
      <c r="K50" s="188">
        <v>240</v>
      </c>
      <c r="L50" s="389"/>
      <c r="M50" s="389"/>
    </row>
    <row r="51" spans="1:13" s="80" customFormat="1" ht="15" customHeight="1" x14ac:dyDescent="0.2">
      <c r="A51" s="186"/>
      <c r="B51" s="187">
        <v>4</v>
      </c>
      <c r="C51" s="82" t="s">
        <v>318</v>
      </c>
      <c r="D51" s="189">
        <v>260</v>
      </c>
      <c r="E51" s="229"/>
      <c r="F51" s="229"/>
      <c r="G51" s="67"/>
      <c r="H51" s="193"/>
      <c r="I51" s="194">
        <v>7</v>
      </c>
      <c r="J51" s="195" t="s">
        <v>617</v>
      </c>
      <c r="K51" s="196">
        <v>455</v>
      </c>
      <c r="L51" s="389"/>
      <c r="M51" s="389"/>
    </row>
    <row r="52" spans="1:13" s="80" customFormat="1" ht="15" customHeight="1" x14ac:dyDescent="0.2">
      <c r="A52" s="186"/>
      <c r="B52" s="187">
        <v>5</v>
      </c>
      <c r="C52" s="82" t="s">
        <v>319</v>
      </c>
      <c r="D52" s="189">
        <v>230</v>
      </c>
      <c r="E52" s="229"/>
      <c r="F52" s="229"/>
      <c r="G52" s="67"/>
      <c r="H52" s="186"/>
      <c r="I52" s="187">
        <v>8</v>
      </c>
      <c r="J52" s="82" t="s">
        <v>352</v>
      </c>
      <c r="K52" s="188">
        <v>150</v>
      </c>
      <c r="L52" s="389"/>
      <c r="M52" s="389"/>
    </row>
    <row r="53" spans="1:13" s="80" customFormat="1" ht="15" customHeight="1" x14ac:dyDescent="0.2">
      <c r="A53" s="186"/>
      <c r="B53" s="187">
        <v>6</v>
      </c>
      <c r="C53" s="82" t="s">
        <v>603</v>
      </c>
      <c r="D53" s="189">
        <v>185</v>
      </c>
      <c r="E53" s="229"/>
      <c r="F53" s="229"/>
      <c r="G53" s="67"/>
      <c r="H53" s="186"/>
      <c r="I53" s="187">
        <v>9</v>
      </c>
      <c r="J53" s="82" t="s">
        <v>353</v>
      </c>
      <c r="K53" s="188">
        <v>310</v>
      </c>
      <c r="L53" s="389"/>
      <c r="M53" s="389"/>
    </row>
    <row r="54" spans="1:13" s="80" customFormat="1" ht="15" customHeight="1" x14ac:dyDescent="0.2">
      <c r="A54" s="186"/>
      <c r="B54" s="187">
        <v>7</v>
      </c>
      <c r="C54" s="82" t="s">
        <v>320</v>
      </c>
      <c r="D54" s="189">
        <v>190</v>
      </c>
      <c r="E54" s="229"/>
      <c r="F54" s="229"/>
      <c r="G54" s="67"/>
      <c r="H54" s="186"/>
      <c r="I54" s="187">
        <v>10</v>
      </c>
      <c r="J54" s="82" t="s">
        <v>618</v>
      </c>
      <c r="K54" s="188">
        <v>300</v>
      </c>
      <c r="L54" s="389"/>
      <c r="M54" s="389"/>
    </row>
    <row r="55" spans="1:13" s="80" customFormat="1" ht="15" customHeight="1" x14ac:dyDescent="0.2">
      <c r="A55" s="186"/>
      <c r="B55" s="187">
        <v>8</v>
      </c>
      <c r="C55" s="82" t="s">
        <v>604</v>
      </c>
      <c r="D55" s="189">
        <v>250</v>
      </c>
      <c r="E55" s="229"/>
      <c r="F55" s="229"/>
      <c r="G55" s="67"/>
      <c r="H55" s="186"/>
      <c r="I55" s="187">
        <v>11</v>
      </c>
      <c r="J55" s="82" t="s">
        <v>537</v>
      </c>
      <c r="K55" s="188">
        <v>340</v>
      </c>
      <c r="L55" s="389"/>
      <c r="M55" s="389"/>
    </row>
    <row r="56" spans="1:13" s="80" customFormat="1" ht="15" customHeight="1" thickBot="1" x14ac:dyDescent="0.25">
      <c r="A56" s="186"/>
      <c r="B56" s="187">
        <v>9</v>
      </c>
      <c r="C56" s="82" t="s">
        <v>605</v>
      </c>
      <c r="D56" s="189">
        <v>300</v>
      </c>
      <c r="E56" s="229"/>
      <c r="F56" s="229"/>
      <c r="G56" s="67"/>
      <c r="H56" s="206"/>
      <c r="I56" s="207">
        <v>12</v>
      </c>
      <c r="J56" s="212" t="s">
        <v>619</v>
      </c>
      <c r="K56" s="208">
        <v>45</v>
      </c>
      <c r="L56" s="390"/>
      <c r="M56" s="390"/>
    </row>
    <row r="57" spans="1:13" s="80" customFormat="1" ht="15" customHeight="1" thickTop="1" thickBot="1" x14ac:dyDescent="0.25">
      <c r="A57" s="186"/>
      <c r="B57" s="187">
        <v>10</v>
      </c>
      <c r="C57" s="82" t="s">
        <v>606</v>
      </c>
      <c r="D57" s="189">
        <v>150</v>
      </c>
      <c r="E57" s="229"/>
      <c r="F57" s="229"/>
      <c r="G57" s="67"/>
      <c r="H57" s="139"/>
      <c r="I57" s="414" t="s">
        <v>50</v>
      </c>
      <c r="J57" s="415"/>
      <c r="K57" s="230">
        <f>SUM(K45:K56)</f>
        <v>3315</v>
      </c>
      <c r="L57" s="141">
        <v>1610</v>
      </c>
      <c r="M57" s="141">
        <f>K57-L57</f>
        <v>1705</v>
      </c>
    </row>
    <row r="58" spans="1:13" ht="15" customHeight="1" x14ac:dyDescent="0.2">
      <c r="A58" s="134"/>
      <c r="B58" s="45">
        <v>11</v>
      </c>
      <c r="C58" s="82" t="s">
        <v>321</v>
      </c>
      <c r="D58" s="135">
        <v>450</v>
      </c>
      <c r="E58" s="146"/>
      <c r="F58" s="146"/>
      <c r="G58" s="83"/>
      <c r="H58" s="89"/>
      <c r="I58" s="83"/>
      <c r="J58" s="83"/>
      <c r="K58" s="83"/>
      <c r="M58" s="92"/>
    </row>
    <row r="59" spans="1:13" ht="15" customHeight="1" x14ac:dyDescent="0.2">
      <c r="A59" s="134"/>
      <c r="B59" s="45">
        <v>12</v>
      </c>
      <c r="C59" s="82" t="s">
        <v>322</v>
      </c>
      <c r="D59" s="135">
        <v>300</v>
      </c>
      <c r="E59" s="146"/>
      <c r="F59" s="146"/>
      <c r="G59" s="83"/>
      <c r="H59" s="89"/>
      <c r="I59" s="83"/>
      <c r="J59" s="83"/>
      <c r="K59" s="83"/>
      <c r="M59" s="92"/>
    </row>
    <row r="60" spans="1:13" ht="15" customHeight="1" x14ac:dyDescent="0.2">
      <c r="A60" s="138"/>
      <c r="B60" s="216">
        <v>13</v>
      </c>
      <c r="C60" s="231" t="s">
        <v>323</v>
      </c>
      <c r="D60" s="232">
        <v>280</v>
      </c>
      <c r="E60" s="146"/>
      <c r="F60" s="146"/>
      <c r="G60" s="83"/>
      <c r="H60" s="89"/>
      <c r="I60" s="83"/>
      <c r="J60" s="83"/>
      <c r="K60" s="83"/>
      <c r="M60" s="92"/>
    </row>
    <row r="61" spans="1:13" ht="15" customHeight="1" thickBot="1" x14ac:dyDescent="0.25">
      <c r="A61" s="136"/>
      <c r="B61" s="42">
        <v>14</v>
      </c>
      <c r="C61" s="143" t="s">
        <v>323</v>
      </c>
      <c r="D61" s="137">
        <v>250</v>
      </c>
      <c r="E61" s="233"/>
      <c r="F61" s="233"/>
      <c r="G61" s="83"/>
      <c r="H61" s="89"/>
      <c r="I61" s="83"/>
      <c r="J61" s="83"/>
      <c r="K61" s="83"/>
      <c r="M61" s="92"/>
    </row>
    <row r="62" spans="1:13" ht="15" customHeight="1" thickTop="1" thickBot="1" x14ac:dyDescent="0.25">
      <c r="A62" s="139"/>
      <c r="B62" s="394" t="s">
        <v>50</v>
      </c>
      <c r="C62" s="395"/>
      <c r="D62" s="155">
        <f>SUM(D48:D61)</f>
        <v>3425</v>
      </c>
      <c r="E62" s="141">
        <v>1325</v>
      </c>
      <c r="F62" s="141">
        <f>D62-E62</f>
        <v>2100</v>
      </c>
      <c r="G62" s="83"/>
      <c r="I62" s="38"/>
      <c r="J62" s="38"/>
      <c r="K62" s="38"/>
      <c r="M62" s="236"/>
    </row>
    <row r="63" spans="1:13" ht="22.8" x14ac:dyDescent="0.2">
      <c r="A63" s="89"/>
      <c r="B63" s="89"/>
      <c r="C63" s="89"/>
      <c r="D63" s="157"/>
      <c r="E63" s="92"/>
      <c r="F63" s="92"/>
      <c r="G63" s="234"/>
      <c r="H63" s="74"/>
      <c r="I63" s="74"/>
      <c r="J63" s="74"/>
      <c r="K63" s="74"/>
      <c r="L63" s="76"/>
      <c r="M63" s="74"/>
    </row>
    <row r="64" spans="1:13" ht="22.8" x14ac:dyDescent="0.2">
      <c r="A64" s="89"/>
      <c r="B64" s="89"/>
      <c r="C64" s="89"/>
      <c r="D64" s="157"/>
      <c r="E64" s="92"/>
      <c r="F64" s="92"/>
      <c r="G64" s="234"/>
      <c r="H64" s="74"/>
      <c r="I64" s="74"/>
      <c r="J64" s="74"/>
      <c r="K64" s="74"/>
      <c r="L64" s="76"/>
      <c r="M64" s="74"/>
    </row>
    <row r="65" spans="1:13" ht="22.8" x14ac:dyDescent="0.2">
      <c r="A65" s="373" t="s">
        <v>354</v>
      </c>
      <c r="B65" s="373"/>
      <c r="C65" s="373"/>
      <c r="D65" s="373"/>
      <c r="E65" s="373"/>
      <c r="F65" s="373"/>
      <c r="G65" s="373"/>
      <c r="H65" s="373"/>
      <c r="I65" s="373"/>
      <c r="J65" s="373"/>
      <c r="K65" s="373"/>
      <c r="L65" s="373"/>
      <c r="M65" s="373"/>
    </row>
    <row r="66" spans="1:13" ht="15" customHeight="1" thickBot="1" x14ac:dyDescent="0.25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6"/>
      <c r="M66" s="74"/>
    </row>
    <row r="67" spans="1:13" s="80" customFormat="1" ht="24" customHeight="1" thickBot="1" x14ac:dyDescent="0.25">
      <c r="A67" s="63" t="s">
        <v>0</v>
      </c>
      <c r="B67" s="64" t="s">
        <v>175</v>
      </c>
      <c r="C67" s="64" t="s">
        <v>8</v>
      </c>
      <c r="D67" s="77" t="s">
        <v>525</v>
      </c>
      <c r="E67" s="78" t="s">
        <v>526</v>
      </c>
      <c r="F67" s="79" t="s">
        <v>527</v>
      </c>
      <c r="H67" s="68" t="s">
        <v>0</v>
      </c>
      <c r="I67" s="64" t="s">
        <v>175</v>
      </c>
      <c r="J67" s="64" t="s">
        <v>8</v>
      </c>
      <c r="K67" s="77" t="s">
        <v>525</v>
      </c>
      <c r="L67" s="66" t="s">
        <v>526</v>
      </c>
      <c r="M67" s="79" t="s">
        <v>528</v>
      </c>
    </row>
    <row r="68" spans="1:13" ht="15.6" thickBot="1" x14ac:dyDescent="0.25">
      <c r="A68" s="391" t="s">
        <v>355</v>
      </c>
      <c r="B68" s="392"/>
      <c r="C68" s="392"/>
      <c r="D68" s="392"/>
      <c r="E68" s="392"/>
      <c r="F68" s="393"/>
      <c r="G68" s="83"/>
      <c r="H68" s="391" t="s">
        <v>368</v>
      </c>
      <c r="I68" s="392"/>
      <c r="J68" s="392"/>
      <c r="K68" s="392"/>
      <c r="L68" s="392"/>
      <c r="M68" s="393"/>
    </row>
    <row r="69" spans="1:13" s="80" customFormat="1" ht="15" customHeight="1" x14ac:dyDescent="0.2">
      <c r="A69" s="180">
        <v>48</v>
      </c>
      <c r="B69" s="181">
        <v>1</v>
      </c>
      <c r="C69" s="150" t="s">
        <v>620</v>
      </c>
      <c r="D69" s="182">
        <v>405</v>
      </c>
      <c r="E69" s="388"/>
      <c r="F69" s="388"/>
      <c r="G69" s="67"/>
      <c r="H69" s="180">
        <v>53</v>
      </c>
      <c r="I69" s="181">
        <v>1</v>
      </c>
      <c r="J69" s="150" t="s">
        <v>629</v>
      </c>
      <c r="K69" s="237">
        <v>610</v>
      </c>
      <c r="L69" s="423"/>
      <c r="M69" s="423"/>
    </row>
    <row r="70" spans="1:13" s="80" customFormat="1" ht="15" customHeight="1" x14ac:dyDescent="0.2">
      <c r="A70" s="186"/>
      <c r="B70" s="187">
        <v>2</v>
      </c>
      <c r="C70" s="82" t="s">
        <v>356</v>
      </c>
      <c r="D70" s="188">
        <v>350</v>
      </c>
      <c r="E70" s="389"/>
      <c r="F70" s="389"/>
      <c r="G70" s="67"/>
      <c r="H70" s="186"/>
      <c r="I70" s="187">
        <v>2</v>
      </c>
      <c r="J70" s="131" t="s">
        <v>369</v>
      </c>
      <c r="K70" s="189">
        <v>360</v>
      </c>
      <c r="L70" s="424"/>
      <c r="M70" s="424"/>
    </row>
    <row r="71" spans="1:13" s="80" customFormat="1" ht="15" customHeight="1" x14ac:dyDescent="0.2">
      <c r="A71" s="186"/>
      <c r="B71" s="187">
        <v>3</v>
      </c>
      <c r="C71" s="82" t="s">
        <v>357</v>
      </c>
      <c r="D71" s="188">
        <v>130</v>
      </c>
      <c r="E71" s="389"/>
      <c r="F71" s="389"/>
      <c r="G71" s="67"/>
      <c r="H71" s="186"/>
      <c r="I71" s="187" t="s">
        <v>201</v>
      </c>
      <c r="J71" s="131" t="s">
        <v>370</v>
      </c>
      <c r="K71" s="189">
        <v>680</v>
      </c>
      <c r="L71" s="424"/>
      <c r="M71" s="424"/>
    </row>
    <row r="72" spans="1:13" s="80" customFormat="1" ht="15" customHeight="1" x14ac:dyDescent="0.2">
      <c r="A72" s="186"/>
      <c r="B72" s="187">
        <v>4</v>
      </c>
      <c r="C72" s="82" t="s">
        <v>357</v>
      </c>
      <c r="D72" s="188">
        <v>490</v>
      </c>
      <c r="E72" s="389"/>
      <c r="F72" s="389"/>
      <c r="G72" s="67"/>
      <c r="H72" s="186"/>
      <c r="I72" s="187" t="s">
        <v>202</v>
      </c>
      <c r="J72" s="131" t="s">
        <v>371</v>
      </c>
      <c r="K72" s="189">
        <v>430</v>
      </c>
      <c r="L72" s="424"/>
      <c r="M72" s="424"/>
    </row>
    <row r="73" spans="1:13" s="80" customFormat="1" ht="15" customHeight="1" x14ac:dyDescent="0.2">
      <c r="A73" s="186"/>
      <c r="B73" s="187">
        <v>5</v>
      </c>
      <c r="C73" s="82" t="s">
        <v>621</v>
      </c>
      <c r="D73" s="188">
        <v>465</v>
      </c>
      <c r="E73" s="389"/>
      <c r="F73" s="389"/>
      <c r="G73" s="67"/>
      <c r="H73" s="186"/>
      <c r="I73" s="187">
        <v>4</v>
      </c>
      <c r="J73" s="82" t="s">
        <v>372</v>
      </c>
      <c r="K73" s="189">
        <v>290</v>
      </c>
      <c r="L73" s="424"/>
      <c r="M73" s="424"/>
    </row>
    <row r="74" spans="1:13" s="80" customFormat="1" ht="15" customHeight="1" x14ac:dyDescent="0.2">
      <c r="A74" s="186"/>
      <c r="B74" s="187">
        <v>6</v>
      </c>
      <c r="C74" s="82" t="s">
        <v>622</v>
      </c>
      <c r="D74" s="188">
        <v>500</v>
      </c>
      <c r="E74" s="389"/>
      <c r="F74" s="389"/>
      <c r="G74" s="67"/>
      <c r="H74" s="186"/>
      <c r="I74" s="187">
        <v>5</v>
      </c>
      <c r="J74" s="82" t="s">
        <v>532</v>
      </c>
      <c r="K74" s="189">
        <v>850</v>
      </c>
      <c r="L74" s="424"/>
      <c r="M74" s="424"/>
    </row>
    <row r="75" spans="1:13" s="80" customFormat="1" ht="15" customHeight="1" x14ac:dyDescent="0.2">
      <c r="A75" s="186"/>
      <c r="B75" s="187">
        <v>7</v>
      </c>
      <c r="C75" s="82" t="s">
        <v>623</v>
      </c>
      <c r="D75" s="188">
        <v>600</v>
      </c>
      <c r="E75" s="389"/>
      <c r="F75" s="389"/>
      <c r="G75" s="67"/>
      <c r="H75" s="186"/>
      <c r="I75" s="187">
        <v>6</v>
      </c>
      <c r="J75" s="82" t="s">
        <v>373</v>
      </c>
      <c r="K75" s="189">
        <v>350</v>
      </c>
      <c r="L75" s="424"/>
      <c r="M75" s="424"/>
    </row>
    <row r="76" spans="1:13" s="80" customFormat="1" ht="15" customHeight="1" x14ac:dyDescent="0.2">
      <c r="A76" s="186"/>
      <c r="B76" s="187">
        <v>8</v>
      </c>
      <c r="C76" s="82" t="s">
        <v>624</v>
      </c>
      <c r="D76" s="188">
        <v>280</v>
      </c>
      <c r="E76" s="389"/>
      <c r="F76" s="389"/>
      <c r="G76" s="67"/>
      <c r="H76" s="186"/>
      <c r="I76" s="187">
        <v>7</v>
      </c>
      <c r="J76" s="82" t="s">
        <v>108</v>
      </c>
      <c r="K76" s="190">
        <v>90</v>
      </c>
      <c r="L76" s="424"/>
      <c r="M76" s="424"/>
    </row>
    <row r="77" spans="1:13" s="80" customFormat="1" ht="15" customHeight="1" x14ac:dyDescent="0.2">
      <c r="A77" s="186"/>
      <c r="B77" s="187">
        <v>9</v>
      </c>
      <c r="C77" s="82" t="s">
        <v>625</v>
      </c>
      <c r="D77" s="188">
        <v>445</v>
      </c>
      <c r="E77" s="389"/>
      <c r="F77" s="389"/>
      <c r="G77" s="67"/>
      <c r="H77" s="191"/>
      <c r="I77" s="184">
        <v>8</v>
      </c>
      <c r="J77" s="131" t="s">
        <v>109</v>
      </c>
      <c r="K77" s="185">
        <v>520</v>
      </c>
      <c r="L77" s="424"/>
      <c r="M77" s="424"/>
    </row>
    <row r="78" spans="1:13" s="80" customFormat="1" ht="15" customHeight="1" thickBot="1" x14ac:dyDescent="0.25">
      <c r="A78" s="193"/>
      <c r="B78" s="194">
        <v>10</v>
      </c>
      <c r="C78" s="195" t="s">
        <v>626</v>
      </c>
      <c r="D78" s="196">
        <v>380</v>
      </c>
      <c r="E78" s="389"/>
      <c r="F78" s="389"/>
      <c r="G78" s="67"/>
      <c r="H78" s="206"/>
      <c r="I78" s="207">
        <v>9</v>
      </c>
      <c r="J78" s="73" t="s">
        <v>533</v>
      </c>
      <c r="K78" s="238">
        <v>350</v>
      </c>
      <c r="L78" s="425"/>
      <c r="M78" s="425"/>
    </row>
    <row r="79" spans="1:13" ht="15" customHeight="1" thickTop="1" thickBot="1" x14ac:dyDescent="0.25">
      <c r="A79" s="134"/>
      <c r="B79" s="45">
        <v>11</v>
      </c>
      <c r="C79" s="239" t="s">
        <v>106</v>
      </c>
      <c r="D79" s="49">
        <v>360</v>
      </c>
      <c r="E79" s="389"/>
      <c r="F79" s="389"/>
      <c r="G79" s="83"/>
      <c r="H79" s="139"/>
      <c r="I79" s="414" t="s">
        <v>50</v>
      </c>
      <c r="J79" s="415"/>
      <c r="K79" s="215">
        <f>SUM(K69:K78)</f>
        <v>4530</v>
      </c>
      <c r="L79" s="141">
        <v>2030</v>
      </c>
      <c r="M79" s="141">
        <f>K79-L79</f>
        <v>2500</v>
      </c>
    </row>
    <row r="80" spans="1:13" ht="15" customHeight="1" thickBot="1" x14ac:dyDescent="0.25">
      <c r="A80" s="144"/>
      <c r="B80" s="218">
        <v>12</v>
      </c>
      <c r="C80" s="240" t="s">
        <v>630</v>
      </c>
      <c r="D80" s="49">
        <v>580</v>
      </c>
      <c r="E80" s="389"/>
      <c r="F80" s="389"/>
      <c r="G80" s="83"/>
      <c r="H80" s="391" t="s">
        <v>374</v>
      </c>
      <c r="I80" s="392"/>
      <c r="J80" s="392"/>
      <c r="K80" s="392"/>
      <c r="L80" s="392"/>
      <c r="M80" s="393"/>
    </row>
    <row r="81" spans="1:13" ht="15" customHeight="1" thickBot="1" x14ac:dyDescent="0.25">
      <c r="A81" s="241"/>
      <c r="B81" s="242">
        <v>13</v>
      </c>
      <c r="C81" s="243" t="s">
        <v>631</v>
      </c>
      <c r="D81" s="244">
        <v>380</v>
      </c>
      <c r="E81" s="390"/>
      <c r="F81" s="390"/>
      <c r="G81" s="83"/>
      <c r="H81" s="129">
        <v>54</v>
      </c>
      <c r="I81" s="149">
        <v>1</v>
      </c>
      <c r="J81" s="150" t="s">
        <v>110</v>
      </c>
      <c r="K81" s="245">
        <v>145</v>
      </c>
      <c r="L81" s="388"/>
      <c r="M81" s="388"/>
    </row>
    <row r="82" spans="1:13" ht="15" customHeight="1" thickTop="1" thickBot="1" x14ac:dyDescent="0.25">
      <c r="A82" s="246"/>
      <c r="B82" s="414" t="s">
        <v>50</v>
      </c>
      <c r="C82" s="415"/>
      <c r="D82" s="226">
        <f>SUM(D69:D81)</f>
        <v>5365</v>
      </c>
      <c r="E82" s="141">
        <v>3760</v>
      </c>
      <c r="F82" s="141">
        <f>D82-E82</f>
        <v>1605</v>
      </c>
      <c r="G82" s="83"/>
      <c r="H82" s="134"/>
      <c r="I82" s="45">
        <v>2</v>
      </c>
      <c r="J82" s="82" t="s">
        <v>628</v>
      </c>
      <c r="K82" s="49">
        <v>190</v>
      </c>
      <c r="L82" s="389"/>
      <c r="M82" s="389"/>
    </row>
    <row r="83" spans="1:13" ht="15" customHeight="1" thickBot="1" x14ac:dyDescent="0.25">
      <c r="A83" s="391" t="s">
        <v>231</v>
      </c>
      <c r="B83" s="392"/>
      <c r="C83" s="392"/>
      <c r="D83" s="392"/>
      <c r="E83" s="392"/>
      <c r="F83" s="393"/>
      <c r="G83" s="83"/>
      <c r="H83" s="134"/>
      <c r="I83" s="45">
        <v>3</v>
      </c>
      <c r="J83" s="82" t="s">
        <v>162</v>
      </c>
      <c r="K83" s="49">
        <v>260</v>
      </c>
      <c r="L83" s="389"/>
      <c r="M83" s="389"/>
    </row>
    <row r="84" spans="1:13" ht="15" customHeight="1" x14ac:dyDescent="0.2">
      <c r="A84" s="129">
        <v>49</v>
      </c>
      <c r="B84" s="149">
        <v>1</v>
      </c>
      <c r="C84" s="247" t="s">
        <v>150</v>
      </c>
      <c r="D84" s="245">
        <v>135</v>
      </c>
      <c r="E84" s="388"/>
      <c r="F84" s="388"/>
      <c r="G84" s="83"/>
      <c r="H84" s="134"/>
      <c r="I84" s="45">
        <v>4</v>
      </c>
      <c r="J84" s="82" t="s">
        <v>375</v>
      </c>
      <c r="K84" s="49">
        <v>220</v>
      </c>
      <c r="L84" s="389"/>
      <c r="M84" s="389"/>
    </row>
    <row r="85" spans="1:13" ht="15" customHeight="1" x14ac:dyDescent="0.2">
      <c r="A85" s="134"/>
      <c r="B85" s="45">
        <v>2</v>
      </c>
      <c r="C85" s="46" t="s">
        <v>358</v>
      </c>
      <c r="D85" s="49">
        <v>350</v>
      </c>
      <c r="E85" s="389"/>
      <c r="F85" s="389"/>
      <c r="G85" s="83"/>
      <c r="H85" s="134"/>
      <c r="I85" s="45">
        <v>5</v>
      </c>
      <c r="J85" s="82" t="s">
        <v>376</v>
      </c>
      <c r="K85" s="49">
        <v>210</v>
      </c>
      <c r="L85" s="389"/>
      <c r="M85" s="389"/>
    </row>
    <row r="86" spans="1:13" ht="15" customHeight="1" x14ac:dyDescent="0.2">
      <c r="A86" s="138"/>
      <c r="B86" s="216">
        <v>3</v>
      </c>
      <c r="C86" s="248" t="s">
        <v>359</v>
      </c>
      <c r="D86" s="217">
        <v>270</v>
      </c>
      <c r="E86" s="389"/>
      <c r="F86" s="389"/>
      <c r="G86" s="83"/>
      <c r="H86" s="134"/>
      <c r="I86" s="45">
        <v>6</v>
      </c>
      <c r="J86" s="82" t="s">
        <v>377</v>
      </c>
      <c r="K86" s="49">
        <v>350</v>
      </c>
      <c r="L86" s="389"/>
      <c r="M86" s="389"/>
    </row>
    <row r="87" spans="1:13" ht="15" customHeight="1" x14ac:dyDescent="0.2">
      <c r="A87" s="134"/>
      <c r="B87" s="45">
        <v>4</v>
      </c>
      <c r="C87" s="46" t="s">
        <v>149</v>
      </c>
      <c r="D87" s="49">
        <v>190</v>
      </c>
      <c r="E87" s="389"/>
      <c r="F87" s="389"/>
      <c r="G87" s="83"/>
      <c r="H87" s="138"/>
      <c r="I87" s="216">
        <v>7</v>
      </c>
      <c r="J87" s="195" t="s">
        <v>111</v>
      </c>
      <c r="K87" s="217">
        <v>145</v>
      </c>
      <c r="L87" s="389"/>
      <c r="M87" s="389"/>
    </row>
    <row r="88" spans="1:13" ht="15" customHeight="1" x14ac:dyDescent="0.2">
      <c r="A88" s="134"/>
      <c r="B88" s="45">
        <v>5</v>
      </c>
      <c r="C88" s="240" t="s">
        <v>360</v>
      </c>
      <c r="D88" s="49">
        <v>160</v>
      </c>
      <c r="E88" s="389"/>
      <c r="F88" s="389"/>
      <c r="G88" s="83"/>
      <c r="H88" s="134"/>
      <c r="I88" s="45">
        <v>8</v>
      </c>
      <c r="J88" s="200" t="s">
        <v>378</v>
      </c>
      <c r="K88" s="49">
        <v>240</v>
      </c>
      <c r="L88" s="389"/>
      <c r="M88" s="389"/>
    </row>
    <row r="89" spans="1:13" ht="15" customHeight="1" x14ac:dyDescent="0.2">
      <c r="A89" s="249"/>
      <c r="B89" s="221">
        <v>6</v>
      </c>
      <c r="C89" s="250" t="s">
        <v>361</v>
      </c>
      <c r="D89" s="222">
        <v>155</v>
      </c>
      <c r="E89" s="389"/>
      <c r="F89" s="389"/>
      <c r="G89" s="83"/>
      <c r="H89" s="134"/>
      <c r="I89" s="45" t="s">
        <v>177</v>
      </c>
      <c r="J89" s="200" t="s">
        <v>379</v>
      </c>
      <c r="K89" s="49">
        <v>172</v>
      </c>
      <c r="L89" s="389"/>
      <c r="M89" s="389"/>
    </row>
    <row r="90" spans="1:13" ht="15" customHeight="1" x14ac:dyDescent="0.2">
      <c r="A90" s="134"/>
      <c r="B90" s="45">
        <v>7</v>
      </c>
      <c r="C90" s="46" t="s">
        <v>361</v>
      </c>
      <c r="D90" s="49">
        <v>155</v>
      </c>
      <c r="E90" s="389"/>
      <c r="F90" s="389"/>
      <c r="G90" s="83"/>
      <c r="H90" s="249"/>
      <c r="I90" s="221" t="s">
        <v>178</v>
      </c>
      <c r="J90" s="203" t="s">
        <v>380</v>
      </c>
      <c r="K90" s="222">
        <v>245</v>
      </c>
      <c r="L90" s="389"/>
      <c r="M90" s="389"/>
    </row>
    <row r="91" spans="1:13" ht="15" customHeight="1" thickBot="1" x14ac:dyDescent="0.25">
      <c r="A91" s="136"/>
      <c r="B91" s="42">
        <v>8</v>
      </c>
      <c r="C91" s="214" t="s">
        <v>35</v>
      </c>
      <c r="D91" s="225">
        <v>120</v>
      </c>
      <c r="E91" s="390"/>
      <c r="F91" s="390"/>
      <c r="G91" s="83"/>
      <c r="H91" s="133"/>
      <c r="I91" s="130">
        <v>10</v>
      </c>
      <c r="J91" s="131" t="s">
        <v>381</v>
      </c>
      <c r="K91" s="223">
        <v>360</v>
      </c>
      <c r="L91" s="389"/>
      <c r="M91" s="389"/>
    </row>
    <row r="92" spans="1:13" ht="15" customHeight="1" thickTop="1" thickBot="1" x14ac:dyDescent="0.25">
      <c r="A92" s="139"/>
      <c r="B92" s="414" t="s">
        <v>50</v>
      </c>
      <c r="C92" s="415"/>
      <c r="D92" s="226">
        <f>SUM(D84:D91)</f>
        <v>1535</v>
      </c>
      <c r="E92" s="141">
        <v>890</v>
      </c>
      <c r="F92" s="141">
        <f>D92-E92</f>
        <v>645</v>
      </c>
      <c r="G92" s="83"/>
      <c r="H92" s="134"/>
      <c r="I92" s="45">
        <v>11</v>
      </c>
      <c r="J92" s="82" t="s">
        <v>382</v>
      </c>
      <c r="K92" s="49">
        <v>260</v>
      </c>
      <c r="L92" s="389"/>
      <c r="M92" s="389"/>
    </row>
    <row r="93" spans="1:13" ht="15" customHeight="1" thickBot="1" x14ac:dyDescent="0.25">
      <c r="A93" s="421" t="s">
        <v>232</v>
      </c>
      <c r="B93" s="416"/>
      <c r="C93" s="416"/>
      <c r="D93" s="416"/>
      <c r="E93" s="416"/>
      <c r="F93" s="417"/>
      <c r="G93" s="83"/>
      <c r="H93" s="134"/>
      <c r="I93" s="45">
        <v>12</v>
      </c>
      <c r="J93" s="82" t="s">
        <v>383</v>
      </c>
      <c r="K93" s="49">
        <v>490</v>
      </c>
      <c r="L93" s="389"/>
      <c r="M93" s="389"/>
    </row>
    <row r="94" spans="1:13" ht="15" customHeight="1" x14ac:dyDescent="0.2">
      <c r="A94" s="129">
        <v>50</v>
      </c>
      <c r="B94" s="149">
        <v>1</v>
      </c>
      <c r="C94" s="251" t="s">
        <v>151</v>
      </c>
      <c r="D94" s="252">
        <v>375</v>
      </c>
      <c r="E94" s="418"/>
      <c r="F94" s="388"/>
      <c r="G94" s="83"/>
      <c r="H94" s="134"/>
      <c r="I94" s="45">
        <v>13</v>
      </c>
      <c r="J94" s="82" t="s">
        <v>384</v>
      </c>
      <c r="K94" s="49">
        <v>305</v>
      </c>
      <c r="L94" s="389"/>
      <c r="M94" s="389"/>
    </row>
    <row r="95" spans="1:13" ht="15" customHeight="1" x14ac:dyDescent="0.2">
      <c r="A95" s="253"/>
      <c r="B95" s="221">
        <v>2</v>
      </c>
      <c r="C95" s="254" t="s">
        <v>152</v>
      </c>
      <c r="D95" s="222">
        <v>330</v>
      </c>
      <c r="E95" s="419"/>
      <c r="F95" s="389"/>
      <c r="G95" s="83"/>
      <c r="H95" s="134"/>
      <c r="I95" s="354" t="s">
        <v>191</v>
      </c>
      <c r="J95" s="82" t="s">
        <v>385</v>
      </c>
      <c r="K95" s="49">
        <v>429</v>
      </c>
      <c r="L95" s="389"/>
      <c r="M95" s="389"/>
    </row>
    <row r="96" spans="1:13" ht="15" customHeight="1" x14ac:dyDescent="0.2">
      <c r="A96" s="134"/>
      <c r="B96" s="130">
        <v>3</v>
      </c>
      <c r="C96" s="228" t="s">
        <v>153</v>
      </c>
      <c r="D96" s="223">
        <v>392</v>
      </c>
      <c r="E96" s="419"/>
      <c r="F96" s="389"/>
      <c r="G96" s="83"/>
      <c r="H96" s="134"/>
      <c r="I96" s="354" t="s">
        <v>192</v>
      </c>
      <c r="J96" s="82" t="s">
        <v>111</v>
      </c>
      <c r="K96" s="49">
        <v>220</v>
      </c>
      <c r="L96" s="389"/>
      <c r="M96" s="389"/>
    </row>
    <row r="97" spans="1:13" ht="15" customHeight="1" x14ac:dyDescent="0.2">
      <c r="A97" s="134"/>
      <c r="B97" s="45">
        <v>4</v>
      </c>
      <c r="C97" s="46" t="s">
        <v>154</v>
      </c>
      <c r="D97" s="49">
        <v>450</v>
      </c>
      <c r="E97" s="419"/>
      <c r="F97" s="389"/>
      <c r="G97" s="83"/>
      <c r="H97" s="134"/>
      <c r="I97" s="45">
        <v>15</v>
      </c>
      <c r="J97" s="82" t="s">
        <v>386</v>
      </c>
      <c r="K97" s="49">
        <v>390</v>
      </c>
      <c r="L97" s="389"/>
      <c r="M97" s="389"/>
    </row>
    <row r="98" spans="1:13" ht="15" customHeight="1" x14ac:dyDescent="0.2">
      <c r="A98" s="134"/>
      <c r="B98" s="45">
        <v>5</v>
      </c>
      <c r="C98" s="46" t="s">
        <v>155</v>
      </c>
      <c r="D98" s="49">
        <v>205</v>
      </c>
      <c r="E98" s="419"/>
      <c r="F98" s="389"/>
      <c r="G98" s="83"/>
      <c r="H98" s="134"/>
      <c r="I98" s="45">
        <v>16</v>
      </c>
      <c r="J98" s="82" t="s">
        <v>112</v>
      </c>
      <c r="K98" s="255">
        <v>370</v>
      </c>
      <c r="L98" s="389"/>
      <c r="M98" s="389"/>
    </row>
    <row r="99" spans="1:13" ht="15" customHeight="1" thickBot="1" x14ac:dyDescent="0.25">
      <c r="A99" s="138"/>
      <c r="B99" s="216">
        <v>6</v>
      </c>
      <c r="C99" s="248" t="s">
        <v>156</v>
      </c>
      <c r="D99" s="217">
        <v>185</v>
      </c>
      <c r="E99" s="419"/>
      <c r="F99" s="389"/>
      <c r="G99" s="83"/>
      <c r="H99" s="136"/>
      <c r="I99" s="42">
        <v>17</v>
      </c>
      <c r="J99" s="73" t="s">
        <v>113</v>
      </c>
      <c r="K99" s="256">
        <v>200</v>
      </c>
      <c r="L99" s="390"/>
      <c r="M99" s="390"/>
    </row>
    <row r="100" spans="1:13" ht="15" customHeight="1" thickTop="1" thickBot="1" x14ac:dyDescent="0.25">
      <c r="A100" s="134"/>
      <c r="B100" s="45">
        <v>7</v>
      </c>
      <c r="C100" s="82" t="s">
        <v>362</v>
      </c>
      <c r="D100" s="49">
        <v>100</v>
      </c>
      <c r="E100" s="419"/>
      <c r="F100" s="389"/>
      <c r="G100" s="83"/>
      <c r="H100" s="139"/>
      <c r="I100" s="414" t="s">
        <v>50</v>
      </c>
      <c r="J100" s="415"/>
      <c r="K100" s="226">
        <f>SUM(K81:K99)</f>
        <v>5201</v>
      </c>
      <c r="L100" s="141">
        <v>2555</v>
      </c>
      <c r="M100" s="141">
        <f>K100-L100</f>
        <v>2646</v>
      </c>
    </row>
    <row r="101" spans="1:13" ht="15" customHeight="1" thickBot="1" x14ac:dyDescent="0.25">
      <c r="A101" s="144"/>
      <c r="B101" s="218" t="s">
        <v>233</v>
      </c>
      <c r="C101" s="240" t="s">
        <v>157</v>
      </c>
      <c r="D101" s="219">
        <v>250</v>
      </c>
      <c r="E101" s="419"/>
      <c r="F101" s="389"/>
      <c r="G101" s="83"/>
      <c r="H101" s="391" t="s">
        <v>387</v>
      </c>
      <c r="I101" s="392"/>
      <c r="J101" s="392"/>
      <c r="K101" s="392"/>
      <c r="L101" s="392"/>
      <c r="M101" s="393"/>
    </row>
    <row r="102" spans="1:13" ht="15" customHeight="1" x14ac:dyDescent="0.2">
      <c r="A102" s="220"/>
      <c r="B102" s="221" t="s">
        <v>234</v>
      </c>
      <c r="C102" s="250" t="s">
        <v>363</v>
      </c>
      <c r="D102" s="222">
        <v>252</v>
      </c>
      <c r="E102" s="419"/>
      <c r="F102" s="389"/>
      <c r="G102" s="83"/>
      <c r="H102" s="134">
        <v>55</v>
      </c>
      <c r="I102" s="45">
        <v>1</v>
      </c>
      <c r="J102" s="82" t="s">
        <v>388</v>
      </c>
      <c r="K102" s="49">
        <v>220</v>
      </c>
      <c r="L102" s="388"/>
      <c r="M102" s="388"/>
    </row>
    <row r="103" spans="1:13" ht="15" customHeight="1" thickBot="1" x14ac:dyDescent="0.25">
      <c r="A103" s="50"/>
      <c r="B103" s="257">
        <v>9</v>
      </c>
      <c r="C103" s="258" t="s">
        <v>36</v>
      </c>
      <c r="D103" s="259">
        <v>410</v>
      </c>
      <c r="E103" s="420"/>
      <c r="F103" s="390"/>
      <c r="G103" s="83"/>
      <c r="H103" s="133"/>
      <c r="I103" s="130">
        <v>2</v>
      </c>
      <c r="J103" s="131" t="s">
        <v>634</v>
      </c>
      <c r="K103" s="260">
        <v>230</v>
      </c>
      <c r="L103" s="389"/>
      <c r="M103" s="389"/>
    </row>
    <row r="104" spans="1:13" ht="15" customHeight="1" thickTop="1" thickBot="1" x14ac:dyDescent="0.25">
      <c r="A104" s="139"/>
      <c r="B104" s="414" t="s">
        <v>50</v>
      </c>
      <c r="C104" s="415"/>
      <c r="D104" s="226">
        <f>SUM(D94:D103)</f>
        <v>2949</v>
      </c>
      <c r="E104" s="141">
        <v>2245</v>
      </c>
      <c r="F104" s="141">
        <f>D104-E104</f>
        <v>704</v>
      </c>
      <c r="G104" s="83"/>
      <c r="H104" s="134"/>
      <c r="I104" s="45">
        <v>3</v>
      </c>
      <c r="J104" s="82" t="s">
        <v>389</v>
      </c>
      <c r="K104" s="49">
        <v>265</v>
      </c>
      <c r="L104" s="389"/>
      <c r="M104" s="389"/>
    </row>
    <row r="105" spans="1:13" ht="15" customHeight="1" thickBot="1" x14ac:dyDescent="0.25">
      <c r="A105" s="391" t="s">
        <v>235</v>
      </c>
      <c r="B105" s="392"/>
      <c r="C105" s="392"/>
      <c r="D105" s="392"/>
      <c r="E105" s="392"/>
      <c r="F105" s="393"/>
      <c r="G105" s="83"/>
      <c r="H105" s="138"/>
      <c r="I105" s="216">
        <v>4</v>
      </c>
      <c r="J105" s="195" t="s">
        <v>390</v>
      </c>
      <c r="K105" s="217">
        <v>330</v>
      </c>
      <c r="L105" s="389"/>
      <c r="M105" s="389"/>
    </row>
    <row r="106" spans="1:13" ht="15" customHeight="1" x14ac:dyDescent="0.2">
      <c r="A106" s="261">
        <v>51</v>
      </c>
      <c r="B106" s="262">
        <v>1</v>
      </c>
      <c r="C106" s="263" t="s">
        <v>37</v>
      </c>
      <c r="D106" s="252">
        <v>180</v>
      </c>
      <c r="E106" s="388"/>
      <c r="F106" s="422"/>
      <c r="G106" s="83"/>
      <c r="H106" s="134"/>
      <c r="I106" s="45">
        <v>5</v>
      </c>
      <c r="J106" s="82" t="s">
        <v>632</v>
      </c>
      <c r="K106" s="49">
        <v>330</v>
      </c>
      <c r="L106" s="389"/>
      <c r="M106" s="389"/>
    </row>
    <row r="107" spans="1:13" ht="15" customHeight="1" x14ac:dyDescent="0.2">
      <c r="A107" s="134"/>
      <c r="B107" s="45">
        <v>2</v>
      </c>
      <c r="C107" s="46" t="s">
        <v>158</v>
      </c>
      <c r="D107" s="49">
        <v>160</v>
      </c>
      <c r="E107" s="389"/>
      <c r="F107" s="406"/>
      <c r="G107" s="83"/>
      <c r="H107" s="134"/>
      <c r="I107" s="45">
        <v>6</v>
      </c>
      <c r="J107" s="200" t="s">
        <v>163</v>
      </c>
      <c r="K107" s="49">
        <v>165</v>
      </c>
      <c r="L107" s="389"/>
      <c r="M107" s="389"/>
    </row>
    <row r="108" spans="1:13" ht="15" customHeight="1" x14ac:dyDescent="0.2">
      <c r="A108" s="134"/>
      <c r="B108" s="45">
        <v>3</v>
      </c>
      <c r="C108" s="240" t="s">
        <v>158</v>
      </c>
      <c r="D108" s="49">
        <v>260</v>
      </c>
      <c r="E108" s="389"/>
      <c r="F108" s="406"/>
      <c r="G108" s="83"/>
      <c r="H108" s="249"/>
      <c r="I108" s="221">
        <v>7</v>
      </c>
      <c r="J108" s="203" t="s">
        <v>633</v>
      </c>
      <c r="K108" s="222">
        <v>315</v>
      </c>
      <c r="L108" s="389"/>
      <c r="M108" s="389"/>
    </row>
    <row r="109" spans="1:13" ht="15" customHeight="1" x14ac:dyDescent="0.2">
      <c r="A109" s="249"/>
      <c r="B109" s="221">
        <v>4</v>
      </c>
      <c r="C109" s="250" t="s">
        <v>38</v>
      </c>
      <c r="D109" s="222">
        <v>340</v>
      </c>
      <c r="E109" s="389"/>
      <c r="F109" s="406"/>
      <c r="G109" s="83"/>
      <c r="H109" s="227"/>
      <c r="I109" s="130">
        <v>8</v>
      </c>
      <c r="J109" s="131" t="s">
        <v>392</v>
      </c>
      <c r="K109" s="223">
        <v>350</v>
      </c>
      <c r="L109" s="389"/>
      <c r="M109" s="389"/>
    </row>
    <row r="110" spans="1:13" ht="15" customHeight="1" x14ac:dyDescent="0.2">
      <c r="A110" s="133"/>
      <c r="B110" s="130">
        <v>5</v>
      </c>
      <c r="C110" s="228" t="s">
        <v>159</v>
      </c>
      <c r="D110" s="223">
        <v>490</v>
      </c>
      <c r="E110" s="389"/>
      <c r="F110" s="406"/>
      <c r="G110" s="83"/>
      <c r="H110" s="134"/>
      <c r="I110" s="45">
        <v>9</v>
      </c>
      <c r="J110" s="82" t="s">
        <v>391</v>
      </c>
      <c r="K110" s="49">
        <v>250</v>
      </c>
      <c r="L110" s="389"/>
      <c r="M110" s="389"/>
    </row>
    <row r="111" spans="1:13" ht="15" customHeight="1" thickBot="1" x14ac:dyDescent="0.25">
      <c r="A111" s="136"/>
      <c r="B111" s="42">
        <v>6</v>
      </c>
      <c r="C111" s="214" t="s">
        <v>364</v>
      </c>
      <c r="D111" s="225">
        <v>300</v>
      </c>
      <c r="E111" s="390"/>
      <c r="F111" s="407"/>
      <c r="G111" s="83"/>
      <c r="H111" s="136"/>
      <c r="I111" s="42">
        <v>10</v>
      </c>
      <c r="J111" s="73" t="s">
        <v>393</v>
      </c>
      <c r="K111" s="225">
        <v>127</v>
      </c>
      <c r="L111" s="390"/>
      <c r="M111" s="390"/>
    </row>
    <row r="112" spans="1:13" ht="15" customHeight="1" thickTop="1" thickBot="1" x14ac:dyDescent="0.25">
      <c r="A112" s="139"/>
      <c r="B112" s="414" t="s">
        <v>50</v>
      </c>
      <c r="C112" s="415"/>
      <c r="D112" s="226">
        <f>SUM(D106:D111)</f>
        <v>1730</v>
      </c>
      <c r="E112" s="141">
        <v>760</v>
      </c>
      <c r="F112" s="142">
        <f>D112-E112</f>
        <v>970</v>
      </c>
      <c r="G112" s="83"/>
      <c r="H112" s="139"/>
      <c r="I112" s="414" t="s">
        <v>50</v>
      </c>
      <c r="J112" s="415"/>
      <c r="K112" s="226">
        <f>SUM(K102:K111)</f>
        <v>2582</v>
      </c>
      <c r="L112" s="141">
        <v>1395</v>
      </c>
      <c r="M112" s="141">
        <f>K112-L112</f>
        <v>1187</v>
      </c>
    </row>
    <row r="113" spans="1:13" ht="15" customHeight="1" thickBot="1" x14ac:dyDescent="0.25">
      <c r="A113" s="391" t="s">
        <v>236</v>
      </c>
      <c r="B113" s="392"/>
      <c r="C113" s="392"/>
      <c r="D113" s="392"/>
      <c r="E113" s="392"/>
      <c r="F113" s="393"/>
      <c r="G113" s="83"/>
      <c r="H113" s="391" t="s">
        <v>260</v>
      </c>
      <c r="I113" s="392"/>
      <c r="J113" s="392"/>
      <c r="K113" s="392"/>
      <c r="L113" s="392"/>
      <c r="M113" s="393"/>
    </row>
    <row r="114" spans="1:13" ht="15" customHeight="1" x14ac:dyDescent="0.2">
      <c r="A114" s="134">
        <v>52</v>
      </c>
      <c r="B114" s="45">
        <v>1</v>
      </c>
      <c r="C114" s="46" t="s">
        <v>160</v>
      </c>
      <c r="D114" s="135">
        <v>330</v>
      </c>
      <c r="E114" s="388"/>
      <c r="F114" s="388"/>
      <c r="G114" s="83"/>
      <c r="H114" s="134">
        <v>97</v>
      </c>
      <c r="I114" s="45">
        <v>1</v>
      </c>
      <c r="J114" s="46" t="s">
        <v>173</v>
      </c>
      <c r="K114" s="49">
        <v>900</v>
      </c>
      <c r="L114" s="388"/>
      <c r="M114" s="388"/>
    </row>
    <row r="115" spans="1:13" ht="15" customHeight="1" thickBot="1" x14ac:dyDescent="0.25">
      <c r="A115" s="134"/>
      <c r="B115" s="45">
        <v>2</v>
      </c>
      <c r="C115" s="46" t="s">
        <v>161</v>
      </c>
      <c r="D115" s="135">
        <v>700</v>
      </c>
      <c r="E115" s="389"/>
      <c r="F115" s="389"/>
      <c r="G115" s="83"/>
      <c r="H115" s="136"/>
      <c r="I115" s="42">
        <v>2</v>
      </c>
      <c r="J115" s="214" t="s">
        <v>166</v>
      </c>
      <c r="K115" s="225">
        <v>1240</v>
      </c>
      <c r="L115" s="390"/>
      <c r="M115" s="390"/>
    </row>
    <row r="116" spans="1:13" ht="15" customHeight="1" thickTop="1" thickBot="1" x14ac:dyDescent="0.25">
      <c r="A116" s="134"/>
      <c r="B116" s="45">
        <v>3</v>
      </c>
      <c r="C116" s="46" t="s">
        <v>107</v>
      </c>
      <c r="D116" s="135">
        <v>845</v>
      </c>
      <c r="E116" s="389"/>
      <c r="F116" s="389"/>
      <c r="G116" s="83"/>
      <c r="H116" s="139"/>
      <c r="I116" s="414" t="s">
        <v>50</v>
      </c>
      <c r="J116" s="426"/>
      <c r="K116" s="264">
        <f>SUM(K114:K115)</f>
        <v>2140</v>
      </c>
      <c r="L116" s="141">
        <v>2140</v>
      </c>
      <c r="M116" s="141">
        <f>K116-L116</f>
        <v>0</v>
      </c>
    </row>
    <row r="117" spans="1:13" ht="15" customHeight="1" thickBot="1" x14ac:dyDescent="0.25">
      <c r="A117" s="134"/>
      <c r="B117" s="45">
        <v>4</v>
      </c>
      <c r="C117" s="46" t="s">
        <v>365</v>
      </c>
      <c r="D117" s="135">
        <v>300</v>
      </c>
      <c r="E117" s="389"/>
      <c r="F117" s="389"/>
      <c r="G117" s="83"/>
      <c r="H117" s="391" t="s">
        <v>261</v>
      </c>
      <c r="I117" s="392"/>
      <c r="J117" s="392"/>
      <c r="K117" s="392"/>
      <c r="L117" s="392"/>
      <c r="M117" s="393"/>
    </row>
    <row r="118" spans="1:13" ht="15" customHeight="1" x14ac:dyDescent="0.2">
      <c r="A118" s="134"/>
      <c r="B118" s="45">
        <v>5</v>
      </c>
      <c r="C118" s="46" t="s">
        <v>627</v>
      </c>
      <c r="D118" s="135">
        <v>300</v>
      </c>
      <c r="E118" s="389"/>
      <c r="F118" s="389"/>
      <c r="G118" s="83"/>
      <c r="H118" s="129">
        <v>98</v>
      </c>
      <c r="I118" s="149">
        <v>1</v>
      </c>
      <c r="J118" s="247" t="s">
        <v>237</v>
      </c>
      <c r="K118" s="245">
        <v>818</v>
      </c>
      <c r="L118" s="388"/>
      <c r="M118" s="388"/>
    </row>
    <row r="119" spans="1:13" ht="15" customHeight="1" x14ac:dyDescent="0.2">
      <c r="A119" s="134"/>
      <c r="B119" s="45">
        <v>6</v>
      </c>
      <c r="C119" s="82" t="s">
        <v>367</v>
      </c>
      <c r="D119" s="135">
        <v>330</v>
      </c>
      <c r="E119" s="389"/>
      <c r="F119" s="389"/>
      <c r="G119" s="83"/>
      <c r="H119" s="134"/>
      <c r="I119" s="45">
        <v>2</v>
      </c>
      <c r="J119" s="240" t="s">
        <v>167</v>
      </c>
      <c r="K119" s="49">
        <v>380</v>
      </c>
      <c r="L119" s="389"/>
      <c r="M119" s="389"/>
    </row>
    <row r="120" spans="1:13" ht="15" customHeight="1" thickBot="1" x14ac:dyDescent="0.25">
      <c r="A120" s="136"/>
      <c r="B120" s="42">
        <v>7</v>
      </c>
      <c r="C120" s="214" t="s">
        <v>366</v>
      </c>
      <c r="D120" s="137">
        <v>300</v>
      </c>
      <c r="E120" s="390"/>
      <c r="F120" s="390"/>
      <c r="G120" s="83"/>
      <c r="H120" s="136"/>
      <c r="I120" s="42">
        <v>3</v>
      </c>
      <c r="J120" s="265" t="s">
        <v>262</v>
      </c>
      <c r="K120" s="266">
        <v>145</v>
      </c>
      <c r="L120" s="390"/>
      <c r="M120" s="390"/>
    </row>
    <row r="121" spans="1:13" ht="15" customHeight="1" thickTop="1" thickBot="1" x14ac:dyDescent="0.25">
      <c r="A121" s="139"/>
      <c r="B121" s="414" t="s">
        <v>50</v>
      </c>
      <c r="C121" s="415"/>
      <c r="D121" s="215">
        <f>SUM(D114:D120)</f>
        <v>3105</v>
      </c>
      <c r="E121" s="141">
        <v>840</v>
      </c>
      <c r="F121" s="141">
        <f>D121-E121</f>
        <v>2265</v>
      </c>
      <c r="G121" s="83"/>
      <c r="H121" s="139"/>
      <c r="I121" s="414" t="s">
        <v>50</v>
      </c>
      <c r="J121" s="415"/>
      <c r="K121" s="230">
        <f>SUM(K118:K120)</f>
        <v>1343</v>
      </c>
      <c r="L121" s="141">
        <v>1314</v>
      </c>
      <c r="M121" s="141">
        <f>K121-L121</f>
        <v>29</v>
      </c>
    </row>
    <row r="122" spans="1:13" ht="15" customHeight="1" x14ac:dyDescent="0.2">
      <c r="A122" s="89"/>
      <c r="B122" s="89"/>
      <c r="C122" s="89"/>
      <c r="D122" s="157"/>
      <c r="E122" s="92"/>
      <c r="F122" s="92"/>
      <c r="G122" s="83"/>
      <c r="H122" s="89"/>
      <c r="I122" s="89"/>
      <c r="J122" s="89"/>
      <c r="K122" s="351"/>
      <c r="M122" s="92"/>
    </row>
    <row r="123" spans="1:13" ht="15" customHeight="1" x14ac:dyDescent="0.2">
      <c r="A123" s="89"/>
      <c r="B123" s="89"/>
      <c r="C123" s="89"/>
      <c r="D123" s="157"/>
      <c r="E123" s="92"/>
      <c r="F123" s="92"/>
      <c r="G123" s="83"/>
      <c r="H123" s="89"/>
      <c r="I123" s="89"/>
      <c r="J123" s="89"/>
      <c r="K123" s="351"/>
      <c r="M123" s="92"/>
    </row>
    <row r="124" spans="1:13" ht="15" customHeight="1" x14ac:dyDescent="0.2">
      <c r="A124" s="89"/>
      <c r="B124" s="89"/>
      <c r="C124" s="89"/>
      <c r="D124" s="157"/>
      <c r="E124" s="92"/>
      <c r="F124" s="92"/>
      <c r="G124" s="83"/>
      <c r="H124" s="89"/>
      <c r="I124" s="89"/>
      <c r="J124" s="89"/>
      <c r="K124" s="351"/>
      <c r="M124" s="92"/>
    </row>
    <row r="125" spans="1:13" x14ac:dyDescent="0.2">
      <c r="B125" s="38"/>
      <c r="C125" s="38"/>
      <c r="D125" s="38"/>
      <c r="F125" s="236"/>
      <c r="G125" s="38"/>
      <c r="I125" s="38"/>
      <c r="J125" s="38"/>
      <c r="K125" s="38"/>
      <c r="M125" s="236"/>
    </row>
    <row r="126" spans="1:13" x14ac:dyDescent="0.2">
      <c r="B126" s="38"/>
      <c r="C126" s="38"/>
      <c r="D126" s="38"/>
      <c r="F126" s="236"/>
      <c r="G126" s="38"/>
      <c r="I126" s="38"/>
      <c r="J126" s="38"/>
      <c r="K126" s="38"/>
      <c r="M126" s="236"/>
    </row>
    <row r="127" spans="1:13" ht="22.8" x14ac:dyDescent="0.2">
      <c r="A127" s="373" t="s">
        <v>516</v>
      </c>
      <c r="B127" s="373"/>
      <c r="C127" s="373"/>
      <c r="D127" s="373"/>
      <c r="E127" s="373"/>
      <c r="F127" s="373"/>
      <c r="G127" s="373"/>
      <c r="H127" s="373"/>
      <c r="I127" s="373"/>
      <c r="J127" s="373"/>
      <c r="K127" s="373"/>
      <c r="L127" s="373"/>
      <c r="M127" s="373"/>
    </row>
    <row r="128" spans="1:13" ht="15" customHeight="1" thickBot="1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6"/>
      <c r="M128" s="74"/>
    </row>
    <row r="129" spans="1:13" ht="24" customHeight="1" thickBot="1" x14ac:dyDescent="0.25">
      <c r="A129" s="39" t="s">
        <v>0</v>
      </c>
      <c r="B129" s="35" t="s">
        <v>175</v>
      </c>
      <c r="C129" s="35" t="s">
        <v>8</v>
      </c>
      <c r="D129" s="36" t="s">
        <v>525</v>
      </c>
      <c r="E129" s="37" t="s">
        <v>526</v>
      </c>
      <c r="F129" s="40" t="s">
        <v>527</v>
      </c>
      <c r="G129" s="38"/>
      <c r="I129" s="38"/>
      <c r="J129" s="38"/>
      <c r="K129" s="38"/>
      <c r="M129" s="236"/>
    </row>
    <row r="130" spans="1:13" ht="15.6" thickBot="1" x14ac:dyDescent="0.25">
      <c r="A130" s="391" t="s">
        <v>510</v>
      </c>
      <c r="B130" s="392"/>
      <c r="C130" s="392"/>
      <c r="D130" s="392"/>
      <c r="E130" s="392"/>
      <c r="F130" s="393"/>
      <c r="G130" s="38"/>
      <c r="I130" s="38"/>
      <c r="J130" s="38"/>
      <c r="K130" s="38"/>
      <c r="M130" s="236"/>
    </row>
    <row r="131" spans="1:13" ht="15" customHeight="1" x14ac:dyDescent="0.2">
      <c r="A131" s="355">
        <v>99</v>
      </c>
      <c r="B131" s="272">
        <f>B130+1</f>
        <v>1</v>
      </c>
      <c r="C131" s="228" t="s">
        <v>511</v>
      </c>
      <c r="D131" s="223">
        <v>930</v>
      </c>
      <c r="E131" s="356">
        <v>655</v>
      </c>
      <c r="F131" s="356">
        <v>275</v>
      </c>
      <c r="G131" s="38"/>
      <c r="I131" s="38"/>
      <c r="J131" s="38"/>
      <c r="K131" s="38"/>
      <c r="M131" s="236"/>
    </row>
    <row r="132" spans="1:13" ht="15" customHeight="1" x14ac:dyDescent="0.2">
      <c r="A132" s="267"/>
      <c r="B132" s="268">
        <f>B131+1</f>
        <v>2</v>
      </c>
      <c r="C132" s="83" t="s">
        <v>512</v>
      </c>
      <c r="D132" s="269">
        <v>890</v>
      </c>
      <c r="E132" s="267">
        <v>605</v>
      </c>
      <c r="F132" s="267">
        <v>285</v>
      </c>
      <c r="G132" s="38"/>
      <c r="I132" s="38"/>
      <c r="J132" s="38"/>
      <c r="K132" s="38"/>
      <c r="M132" s="236"/>
    </row>
    <row r="133" spans="1:13" ht="15" customHeight="1" x14ac:dyDescent="0.2">
      <c r="A133" s="270"/>
      <c r="B133" s="268">
        <f>B132+1</f>
        <v>3</v>
      </c>
      <c r="C133" s="240" t="s">
        <v>513</v>
      </c>
      <c r="D133" s="49">
        <v>310</v>
      </c>
      <c r="E133" s="267">
        <v>140</v>
      </c>
      <c r="F133" s="267">
        <v>170</v>
      </c>
      <c r="G133" s="38"/>
      <c r="I133" s="38"/>
      <c r="J133" s="38"/>
      <c r="K133" s="38"/>
      <c r="M133" s="236"/>
    </row>
    <row r="134" spans="1:13" ht="15" customHeight="1" thickBot="1" x14ac:dyDescent="0.25">
      <c r="A134" s="271"/>
      <c r="B134" s="272">
        <f>B133+1</f>
        <v>4</v>
      </c>
      <c r="C134" s="265" t="s">
        <v>514</v>
      </c>
      <c r="D134" s="273">
        <v>85</v>
      </c>
      <c r="E134" s="274">
        <v>55</v>
      </c>
      <c r="F134" s="274">
        <v>30</v>
      </c>
      <c r="G134" s="38"/>
      <c r="I134" s="38"/>
      <c r="J134" s="38"/>
      <c r="K134" s="38"/>
      <c r="L134" s="38"/>
      <c r="M134" s="38"/>
    </row>
    <row r="135" spans="1:13" ht="15" customHeight="1" thickTop="1" thickBot="1" x14ac:dyDescent="0.25">
      <c r="A135" s="275"/>
      <c r="B135" s="426" t="s">
        <v>50</v>
      </c>
      <c r="C135" s="415"/>
      <c r="D135" s="230">
        <f>SUM(D131:D134)</f>
        <v>2215</v>
      </c>
      <c r="E135" s="276">
        <f>SUM(E131:E134)</f>
        <v>1455</v>
      </c>
      <c r="F135" s="276">
        <f>SUM(F131:F134)</f>
        <v>760</v>
      </c>
      <c r="G135" s="38"/>
      <c r="I135" s="38"/>
      <c r="J135" s="38"/>
      <c r="K135" s="38"/>
      <c r="L135" s="38"/>
      <c r="M135" s="38"/>
    </row>
    <row r="136" spans="1:13" ht="15.6" thickBot="1" x14ac:dyDescent="0.25">
      <c r="A136" s="89"/>
      <c r="B136" s="83"/>
      <c r="C136" s="83"/>
      <c r="D136" s="83"/>
      <c r="E136" s="92"/>
      <c r="F136" s="92"/>
      <c r="G136" s="38"/>
      <c r="I136" s="38"/>
      <c r="J136" s="38"/>
      <c r="K136" s="38"/>
      <c r="L136" s="38"/>
      <c r="M136" s="38"/>
    </row>
    <row r="137" spans="1:13" s="80" customFormat="1" ht="20.100000000000001" customHeight="1" thickBot="1" x14ac:dyDescent="0.25">
      <c r="A137" s="404" t="s">
        <v>284</v>
      </c>
      <c r="B137" s="405"/>
      <c r="C137" s="85" t="s">
        <v>281</v>
      </c>
      <c r="D137" s="86" t="s">
        <v>525</v>
      </c>
      <c r="E137" s="87" t="s">
        <v>526</v>
      </c>
      <c r="F137" s="87" t="s">
        <v>528</v>
      </c>
      <c r="G137" s="81"/>
      <c r="H137" s="277"/>
    </row>
    <row r="138" spans="1:13" ht="16.8" thickBot="1" x14ac:dyDescent="0.25">
      <c r="A138" s="376" t="s">
        <v>238</v>
      </c>
      <c r="B138" s="377"/>
      <c r="C138" s="377"/>
      <c r="D138" s="377"/>
      <c r="E138" s="377"/>
      <c r="F138" s="378"/>
      <c r="G138" s="28"/>
      <c r="I138" s="38"/>
      <c r="J138" s="38"/>
      <c r="K138" s="38"/>
      <c r="L138" s="38"/>
      <c r="M138" s="38"/>
    </row>
    <row r="139" spans="1:13" x14ac:dyDescent="0.2">
      <c r="A139" s="431">
        <v>41</v>
      </c>
      <c r="B139" s="432"/>
      <c r="C139" s="278" t="s">
        <v>394</v>
      </c>
      <c r="D139" s="160">
        <v>8677</v>
      </c>
      <c r="E139" s="161">
        <v>3085</v>
      </c>
      <c r="F139" s="162">
        <v>5592</v>
      </c>
      <c r="G139" s="33"/>
      <c r="I139" s="38"/>
      <c r="J139" s="38"/>
      <c r="K139" s="38"/>
      <c r="L139" s="38"/>
      <c r="M139" s="38"/>
    </row>
    <row r="140" spans="1:13" x14ac:dyDescent="0.2">
      <c r="A140" s="396">
        <v>42</v>
      </c>
      <c r="B140" s="428"/>
      <c r="C140" s="279" t="s">
        <v>395</v>
      </c>
      <c r="D140" s="164">
        <v>1320</v>
      </c>
      <c r="E140" s="165">
        <v>640</v>
      </c>
      <c r="F140" s="166">
        <v>680</v>
      </c>
      <c r="G140" s="33"/>
      <c r="I140" s="38"/>
      <c r="J140" s="38"/>
      <c r="K140" s="38"/>
      <c r="L140" s="38"/>
      <c r="M140" s="38"/>
    </row>
    <row r="141" spans="1:13" x14ac:dyDescent="0.2">
      <c r="A141" s="396">
        <v>43</v>
      </c>
      <c r="B141" s="428"/>
      <c r="C141" s="279" t="s">
        <v>396</v>
      </c>
      <c r="D141" s="164">
        <v>2875</v>
      </c>
      <c r="E141" s="165">
        <v>1400</v>
      </c>
      <c r="F141" s="166">
        <v>1475</v>
      </c>
      <c r="G141" s="33"/>
      <c r="I141" s="38"/>
      <c r="J141" s="38"/>
      <c r="K141" s="38"/>
      <c r="L141" s="38"/>
      <c r="M141" s="38"/>
    </row>
    <row r="142" spans="1:13" x14ac:dyDescent="0.2">
      <c r="A142" s="396">
        <v>44</v>
      </c>
      <c r="B142" s="428"/>
      <c r="C142" s="279" t="s">
        <v>397</v>
      </c>
      <c r="D142" s="164">
        <v>3425</v>
      </c>
      <c r="E142" s="165">
        <v>1325</v>
      </c>
      <c r="F142" s="166">
        <v>2100</v>
      </c>
      <c r="G142" s="33"/>
      <c r="I142" s="38"/>
      <c r="J142" s="38"/>
      <c r="K142" s="38"/>
      <c r="L142" s="38"/>
      <c r="M142" s="38"/>
    </row>
    <row r="143" spans="1:13" x14ac:dyDescent="0.2">
      <c r="A143" s="396">
        <v>45</v>
      </c>
      <c r="B143" s="428"/>
      <c r="C143" s="279" t="s">
        <v>398</v>
      </c>
      <c r="D143" s="164">
        <v>4678</v>
      </c>
      <c r="E143" s="165">
        <v>2620</v>
      </c>
      <c r="F143" s="166">
        <v>2058</v>
      </c>
      <c r="G143" s="33"/>
      <c r="I143" s="38"/>
      <c r="J143" s="38"/>
      <c r="K143" s="38"/>
      <c r="L143" s="38"/>
      <c r="M143" s="38"/>
    </row>
    <row r="144" spans="1:13" x14ac:dyDescent="0.2">
      <c r="A144" s="396">
        <v>46</v>
      </c>
      <c r="B144" s="428"/>
      <c r="C144" s="279" t="s">
        <v>103</v>
      </c>
      <c r="D144" s="164">
        <v>4980</v>
      </c>
      <c r="E144" s="165">
        <v>1750</v>
      </c>
      <c r="F144" s="166">
        <v>3230</v>
      </c>
      <c r="G144" s="33"/>
      <c r="I144" s="38"/>
      <c r="J144" s="38"/>
      <c r="K144" s="38"/>
      <c r="L144" s="38"/>
      <c r="M144" s="38"/>
    </row>
    <row r="145" spans="1:14" x14ac:dyDescent="0.2">
      <c r="A145" s="396">
        <v>47</v>
      </c>
      <c r="B145" s="428"/>
      <c r="C145" s="279" t="s">
        <v>399</v>
      </c>
      <c r="D145" s="164">
        <v>3315</v>
      </c>
      <c r="E145" s="165">
        <v>1610</v>
      </c>
      <c r="F145" s="166">
        <v>1705</v>
      </c>
      <c r="G145" s="33"/>
      <c r="I145" s="38"/>
      <c r="J145" s="38"/>
      <c r="K145" s="38"/>
      <c r="L145" s="38"/>
      <c r="M145" s="38"/>
    </row>
    <row r="146" spans="1:14" x14ac:dyDescent="0.2">
      <c r="A146" s="396">
        <v>48</v>
      </c>
      <c r="B146" s="428"/>
      <c r="C146" s="279" t="s">
        <v>400</v>
      </c>
      <c r="D146" s="164">
        <v>5365</v>
      </c>
      <c r="E146" s="165">
        <v>3760</v>
      </c>
      <c r="F146" s="166">
        <v>1605</v>
      </c>
      <c r="G146" s="33"/>
      <c r="I146" s="38"/>
      <c r="J146" s="38"/>
      <c r="K146" s="38"/>
      <c r="L146" s="38"/>
      <c r="M146" s="38"/>
    </row>
    <row r="147" spans="1:14" x14ac:dyDescent="0.2">
      <c r="A147" s="396">
        <v>49</v>
      </c>
      <c r="B147" s="428"/>
      <c r="C147" s="279" t="s">
        <v>35</v>
      </c>
      <c r="D147" s="164">
        <v>1535</v>
      </c>
      <c r="E147" s="165">
        <v>890</v>
      </c>
      <c r="F147" s="166">
        <v>645</v>
      </c>
      <c r="G147" s="33"/>
      <c r="I147" s="38"/>
      <c r="J147" s="38"/>
      <c r="K147" s="38"/>
      <c r="L147" s="38"/>
      <c r="M147" s="38"/>
    </row>
    <row r="148" spans="1:14" x14ac:dyDescent="0.2">
      <c r="A148" s="396">
        <v>50</v>
      </c>
      <c r="B148" s="428"/>
      <c r="C148" s="279" t="s">
        <v>401</v>
      </c>
      <c r="D148" s="164">
        <v>2949</v>
      </c>
      <c r="E148" s="165">
        <v>2245</v>
      </c>
      <c r="F148" s="166">
        <v>704</v>
      </c>
      <c r="G148" s="33"/>
      <c r="I148" s="38"/>
      <c r="J148" s="38"/>
      <c r="K148" s="38"/>
      <c r="L148" s="38"/>
      <c r="M148" s="38"/>
    </row>
    <row r="149" spans="1:14" x14ac:dyDescent="0.2">
      <c r="A149" s="396">
        <v>51</v>
      </c>
      <c r="B149" s="428"/>
      <c r="C149" s="279" t="s">
        <v>402</v>
      </c>
      <c r="D149" s="164">
        <v>1730</v>
      </c>
      <c r="E149" s="165">
        <v>760</v>
      </c>
      <c r="F149" s="166">
        <v>970</v>
      </c>
      <c r="G149" s="33"/>
      <c r="I149" s="38"/>
      <c r="J149" s="38"/>
      <c r="K149" s="38"/>
      <c r="L149" s="38"/>
      <c r="M149" s="38"/>
    </row>
    <row r="150" spans="1:14" x14ac:dyDescent="0.2">
      <c r="A150" s="396">
        <v>52</v>
      </c>
      <c r="B150" s="428"/>
      <c r="C150" s="278" t="s">
        <v>403</v>
      </c>
      <c r="D150" s="164">
        <v>3105</v>
      </c>
      <c r="E150" s="165">
        <v>840</v>
      </c>
      <c r="F150" s="166">
        <v>2265</v>
      </c>
      <c r="G150" s="33"/>
      <c r="I150" s="38"/>
      <c r="J150" s="38"/>
      <c r="K150" s="38"/>
      <c r="L150" s="38"/>
      <c r="M150" s="38"/>
    </row>
    <row r="151" spans="1:14" x14ac:dyDescent="0.2">
      <c r="A151" s="396">
        <v>53</v>
      </c>
      <c r="B151" s="428"/>
      <c r="C151" s="278" t="s">
        <v>404</v>
      </c>
      <c r="D151" s="164">
        <v>4530</v>
      </c>
      <c r="E151" s="165">
        <v>2030</v>
      </c>
      <c r="F151" s="166">
        <v>2500</v>
      </c>
      <c r="G151" s="33"/>
      <c r="I151" s="38"/>
      <c r="J151" s="38"/>
      <c r="K151" s="38"/>
      <c r="L151" s="38"/>
      <c r="M151" s="38"/>
    </row>
    <row r="152" spans="1:14" x14ac:dyDescent="0.2">
      <c r="A152" s="396">
        <v>54</v>
      </c>
      <c r="B152" s="428"/>
      <c r="C152" s="278" t="s">
        <v>405</v>
      </c>
      <c r="D152" s="164">
        <v>5201</v>
      </c>
      <c r="E152" s="165">
        <v>2555</v>
      </c>
      <c r="F152" s="166">
        <v>2646</v>
      </c>
      <c r="G152" s="33"/>
      <c r="I152" s="38"/>
      <c r="J152" s="38"/>
      <c r="K152" s="38"/>
      <c r="L152" s="38"/>
      <c r="M152" s="38"/>
    </row>
    <row r="153" spans="1:14" x14ac:dyDescent="0.2">
      <c r="A153" s="396">
        <v>55</v>
      </c>
      <c r="B153" s="428"/>
      <c r="C153" s="278" t="s">
        <v>114</v>
      </c>
      <c r="D153" s="164">
        <v>2582</v>
      </c>
      <c r="E153" s="165">
        <v>1395</v>
      </c>
      <c r="F153" s="166">
        <v>1187</v>
      </c>
      <c r="G153" s="33"/>
      <c r="I153" s="38"/>
      <c r="J153" s="38"/>
      <c r="K153" s="38"/>
      <c r="L153" s="38"/>
      <c r="M153" s="38"/>
    </row>
    <row r="154" spans="1:14" x14ac:dyDescent="0.2">
      <c r="A154" s="396">
        <v>97</v>
      </c>
      <c r="B154" s="428"/>
      <c r="C154" s="280" t="s">
        <v>406</v>
      </c>
      <c r="D154" s="281">
        <v>2140</v>
      </c>
      <c r="E154" s="282">
        <v>2140</v>
      </c>
      <c r="F154" s="283">
        <v>0</v>
      </c>
      <c r="G154" s="33"/>
      <c r="I154" s="38"/>
      <c r="J154" s="38"/>
      <c r="K154" s="38"/>
      <c r="L154" s="38"/>
      <c r="M154" s="38"/>
    </row>
    <row r="155" spans="1:14" x14ac:dyDescent="0.2">
      <c r="A155" s="400">
        <v>98</v>
      </c>
      <c r="B155" s="401"/>
      <c r="C155" s="280" t="s">
        <v>407</v>
      </c>
      <c r="D155" s="281">
        <v>1343</v>
      </c>
      <c r="E155" s="282">
        <v>1314</v>
      </c>
      <c r="F155" s="283">
        <v>29</v>
      </c>
      <c r="G155" s="33"/>
      <c r="I155" s="38"/>
      <c r="J155" s="38"/>
      <c r="K155" s="38"/>
      <c r="L155" s="38"/>
      <c r="M155" s="38"/>
    </row>
    <row r="156" spans="1:14" ht="15.6" thickBot="1" x14ac:dyDescent="0.25">
      <c r="A156" s="429">
        <v>99</v>
      </c>
      <c r="B156" s="430"/>
      <c r="C156" s="284" t="s">
        <v>515</v>
      </c>
      <c r="D156" s="172">
        <v>2215</v>
      </c>
      <c r="E156" s="173">
        <v>1455</v>
      </c>
      <c r="F156" s="174">
        <v>760</v>
      </c>
      <c r="G156" s="33"/>
      <c r="I156" s="38"/>
      <c r="J156" s="38"/>
      <c r="K156" s="38"/>
      <c r="L156" s="38"/>
      <c r="M156" s="38"/>
    </row>
    <row r="157" spans="1:14" ht="16.2" thickTop="1" thickBot="1" x14ac:dyDescent="0.25">
      <c r="A157" s="398"/>
      <c r="B157" s="427"/>
      <c r="C157" s="285" t="s">
        <v>298</v>
      </c>
      <c r="D157" s="176">
        <v>61965</v>
      </c>
      <c r="E157" s="357">
        <v>31814</v>
      </c>
      <c r="F157" s="358">
        <v>30151</v>
      </c>
      <c r="G157" s="33"/>
      <c r="I157" s="38"/>
      <c r="J157" s="38"/>
      <c r="K157" s="346"/>
      <c r="L157" s="236">
        <f>SUM(D139:D156)</f>
        <v>61965</v>
      </c>
      <c r="M157" s="236">
        <f>SUM(E139:E156)</f>
        <v>31814</v>
      </c>
      <c r="N157" s="236">
        <f>SUM(F139:F156)</f>
        <v>30151</v>
      </c>
    </row>
    <row r="158" spans="1:14" x14ac:dyDescent="0.2">
      <c r="B158" s="38"/>
      <c r="C158" s="38"/>
      <c r="D158" s="38"/>
      <c r="F158" s="236"/>
      <c r="G158" s="38"/>
      <c r="I158" s="38"/>
      <c r="J158" s="38"/>
      <c r="K158" s="38"/>
      <c r="L158" s="38"/>
      <c r="M158" s="38"/>
    </row>
    <row r="159" spans="1:14" x14ac:dyDescent="0.2">
      <c r="B159" s="38"/>
      <c r="C159" s="38"/>
      <c r="D159" s="346"/>
      <c r="F159" s="236"/>
      <c r="G159" s="38"/>
      <c r="I159" s="38"/>
      <c r="J159" s="38"/>
      <c r="K159" s="38"/>
      <c r="L159" s="38"/>
      <c r="M159" s="38"/>
    </row>
    <row r="160" spans="1:14" x14ac:dyDescent="0.2">
      <c r="B160" s="38"/>
      <c r="C160" s="38"/>
      <c r="D160" s="38"/>
      <c r="F160" s="236"/>
      <c r="G160" s="38"/>
      <c r="I160" s="38"/>
      <c r="J160" s="38"/>
      <c r="K160" s="38"/>
      <c r="M160" s="236"/>
    </row>
    <row r="161" spans="2:13" x14ac:dyDescent="0.2">
      <c r="B161" s="38"/>
      <c r="C161" s="38"/>
      <c r="D161" s="38"/>
      <c r="F161" s="236"/>
      <c r="G161" s="38"/>
      <c r="I161" s="38"/>
      <c r="J161" s="38"/>
      <c r="K161" s="38"/>
      <c r="M161" s="236"/>
    </row>
    <row r="162" spans="2:13" x14ac:dyDescent="0.2">
      <c r="B162" s="38"/>
      <c r="C162" s="38"/>
      <c r="D162" s="38"/>
      <c r="F162" s="236"/>
      <c r="G162" s="38"/>
      <c r="I162" s="38"/>
      <c r="J162" s="38"/>
      <c r="K162" s="38"/>
      <c r="M162" s="236"/>
    </row>
    <row r="163" spans="2:13" x14ac:dyDescent="0.2">
      <c r="B163" s="38"/>
      <c r="C163" s="38"/>
      <c r="D163" s="38"/>
      <c r="F163" s="236"/>
      <c r="G163" s="38"/>
      <c r="I163" s="38"/>
      <c r="J163" s="38"/>
      <c r="K163" s="38"/>
      <c r="M163" s="236"/>
    </row>
    <row r="164" spans="2:13" x14ac:dyDescent="0.2">
      <c r="B164" s="38"/>
      <c r="C164" s="38"/>
      <c r="D164" s="38"/>
      <c r="F164" s="236"/>
      <c r="G164" s="38"/>
      <c r="I164" s="38"/>
      <c r="J164" s="38"/>
      <c r="K164" s="38"/>
      <c r="M164" s="236"/>
    </row>
    <row r="165" spans="2:13" x14ac:dyDescent="0.2">
      <c r="B165" s="38"/>
      <c r="C165" s="38"/>
      <c r="D165" s="38"/>
      <c r="F165" s="236"/>
      <c r="G165" s="38"/>
      <c r="I165" s="38"/>
      <c r="J165" s="38"/>
      <c r="K165" s="38"/>
      <c r="M165" s="236"/>
    </row>
    <row r="166" spans="2:13" x14ac:dyDescent="0.2">
      <c r="B166" s="38"/>
      <c r="C166" s="38"/>
      <c r="D166" s="38"/>
      <c r="F166" s="236"/>
      <c r="G166" s="38"/>
      <c r="I166" s="38"/>
      <c r="J166" s="38"/>
      <c r="K166" s="38"/>
      <c r="M166" s="236"/>
    </row>
    <row r="167" spans="2:13" x14ac:dyDescent="0.2">
      <c r="B167" s="38"/>
      <c r="C167" s="38"/>
      <c r="D167" s="38"/>
      <c r="F167" s="236"/>
      <c r="G167" s="38"/>
      <c r="I167" s="38"/>
      <c r="J167" s="38"/>
      <c r="K167" s="38"/>
      <c r="M167" s="236"/>
    </row>
    <row r="168" spans="2:13" x14ac:dyDescent="0.2">
      <c r="B168" s="38"/>
      <c r="C168" s="38"/>
      <c r="D168" s="38"/>
      <c r="F168" s="236"/>
      <c r="G168" s="38"/>
      <c r="I168" s="38"/>
      <c r="J168" s="38"/>
      <c r="K168" s="38"/>
      <c r="M168" s="236"/>
    </row>
    <row r="169" spans="2:13" x14ac:dyDescent="0.2">
      <c r="B169" s="38"/>
      <c r="C169" s="38"/>
      <c r="D169" s="38"/>
      <c r="F169" s="236"/>
      <c r="G169" s="38"/>
      <c r="I169" s="38"/>
      <c r="J169" s="38"/>
      <c r="K169" s="38"/>
      <c r="M169" s="236"/>
    </row>
    <row r="170" spans="2:13" x14ac:dyDescent="0.2">
      <c r="B170" s="38"/>
      <c r="C170" s="38"/>
      <c r="D170" s="38"/>
      <c r="F170" s="236"/>
      <c r="G170" s="38"/>
      <c r="I170" s="38"/>
      <c r="J170" s="38"/>
      <c r="K170" s="38"/>
      <c r="M170" s="236"/>
    </row>
    <row r="171" spans="2:13" x14ac:dyDescent="0.2">
      <c r="B171" s="38"/>
      <c r="C171" s="38"/>
      <c r="D171" s="38"/>
      <c r="F171" s="236"/>
      <c r="G171" s="38"/>
      <c r="I171" s="38"/>
      <c r="J171" s="38"/>
      <c r="K171" s="38"/>
      <c r="M171" s="236"/>
    </row>
    <row r="172" spans="2:13" x14ac:dyDescent="0.2">
      <c r="B172" s="38"/>
      <c r="C172" s="38"/>
      <c r="D172" s="38"/>
      <c r="F172" s="236"/>
      <c r="G172" s="38"/>
      <c r="I172" s="38"/>
      <c r="J172" s="38"/>
      <c r="K172" s="38"/>
      <c r="M172" s="236"/>
    </row>
    <row r="173" spans="2:13" x14ac:dyDescent="0.2">
      <c r="B173" s="38"/>
      <c r="C173" s="38"/>
      <c r="D173" s="38"/>
      <c r="F173" s="236"/>
      <c r="G173" s="38"/>
      <c r="I173" s="38"/>
      <c r="J173" s="38"/>
      <c r="K173" s="38"/>
      <c r="M173" s="236"/>
    </row>
    <row r="174" spans="2:13" x14ac:dyDescent="0.2">
      <c r="B174" s="38"/>
      <c r="C174" s="38"/>
      <c r="D174" s="38"/>
      <c r="F174" s="236"/>
      <c r="G174" s="38"/>
      <c r="I174" s="38"/>
      <c r="J174" s="38"/>
      <c r="K174" s="38"/>
      <c r="M174" s="236"/>
    </row>
    <row r="175" spans="2:13" x14ac:dyDescent="0.2">
      <c r="B175" s="38"/>
      <c r="C175" s="38"/>
      <c r="D175" s="38"/>
      <c r="F175" s="236"/>
      <c r="G175" s="38"/>
      <c r="I175" s="38"/>
      <c r="J175" s="38"/>
      <c r="K175" s="38"/>
      <c r="M175" s="236"/>
    </row>
    <row r="176" spans="2:13" x14ac:dyDescent="0.2">
      <c r="B176" s="38"/>
      <c r="C176" s="38"/>
      <c r="D176" s="38"/>
      <c r="F176" s="236"/>
      <c r="G176" s="38"/>
      <c r="I176" s="38"/>
      <c r="J176" s="38"/>
      <c r="K176" s="38"/>
      <c r="M176" s="236"/>
    </row>
    <row r="177" spans="2:13" x14ac:dyDescent="0.2">
      <c r="B177" s="38"/>
      <c r="C177" s="38"/>
      <c r="D177" s="38"/>
      <c r="F177" s="236"/>
      <c r="G177" s="38"/>
      <c r="I177" s="38"/>
      <c r="J177" s="38"/>
      <c r="K177" s="38"/>
      <c r="M177" s="236"/>
    </row>
    <row r="178" spans="2:13" x14ac:dyDescent="0.2">
      <c r="B178" s="38"/>
      <c r="C178" s="38"/>
      <c r="D178" s="38"/>
      <c r="F178" s="236"/>
      <c r="G178" s="38"/>
      <c r="I178" s="38"/>
      <c r="J178" s="38"/>
      <c r="K178" s="38"/>
      <c r="M178" s="236"/>
    </row>
    <row r="179" spans="2:13" x14ac:dyDescent="0.2">
      <c r="B179" s="38"/>
      <c r="C179" s="38"/>
      <c r="D179" s="38"/>
      <c r="F179" s="236"/>
      <c r="G179" s="38"/>
      <c r="I179" s="38"/>
      <c r="J179" s="38"/>
      <c r="K179" s="38"/>
      <c r="M179" s="236"/>
    </row>
    <row r="180" spans="2:13" x14ac:dyDescent="0.2">
      <c r="B180" s="38"/>
      <c r="C180" s="38"/>
      <c r="D180" s="38"/>
      <c r="F180" s="236"/>
      <c r="G180" s="38"/>
      <c r="I180" s="38"/>
      <c r="J180" s="38"/>
      <c r="K180" s="38"/>
      <c r="M180" s="236"/>
    </row>
    <row r="181" spans="2:13" x14ac:dyDescent="0.2">
      <c r="B181" s="38"/>
      <c r="C181" s="38"/>
      <c r="D181" s="38"/>
      <c r="F181" s="236"/>
      <c r="G181" s="38"/>
      <c r="I181" s="38"/>
      <c r="J181" s="38"/>
      <c r="K181" s="38"/>
      <c r="M181" s="236"/>
    </row>
    <row r="182" spans="2:13" x14ac:dyDescent="0.2">
      <c r="B182" s="38"/>
      <c r="C182" s="38"/>
      <c r="D182" s="38"/>
      <c r="F182" s="236"/>
      <c r="G182" s="38"/>
      <c r="I182" s="38"/>
      <c r="J182" s="38"/>
      <c r="K182" s="38"/>
      <c r="M182" s="236"/>
    </row>
    <row r="183" spans="2:13" x14ac:dyDescent="0.2">
      <c r="B183" s="38"/>
      <c r="C183" s="38"/>
      <c r="D183" s="38"/>
      <c r="F183" s="236"/>
      <c r="G183" s="38"/>
      <c r="I183" s="38"/>
      <c r="J183" s="38"/>
      <c r="K183" s="38"/>
      <c r="M183" s="236"/>
    </row>
    <row r="184" spans="2:13" x14ac:dyDescent="0.2">
      <c r="B184" s="38"/>
      <c r="C184" s="38"/>
      <c r="D184" s="38"/>
      <c r="F184" s="236"/>
      <c r="G184" s="38"/>
      <c r="I184" s="38"/>
      <c r="J184" s="38"/>
      <c r="K184" s="38"/>
      <c r="M184" s="236"/>
    </row>
    <row r="185" spans="2:13" x14ac:dyDescent="0.2">
      <c r="B185" s="38"/>
      <c r="C185" s="38"/>
      <c r="D185" s="38"/>
      <c r="F185" s="236"/>
      <c r="G185" s="38"/>
      <c r="I185" s="38"/>
      <c r="J185" s="38"/>
      <c r="K185" s="38"/>
      <c r="M185" s="236"/>
    </row>
    <row r="186" spans="2:13" x14ac:dyDescent="0.2">
      <c r="B186" s="38"/>
      <c r="C186" s="38"/>
      <c r="D186" s="38"/>
      <c r="F186" s="236"/>
      <c r="G186" s="38"/>
      <c r="I186" s="38"/>
      <c r="J186" s="38"/>
      <c r="K186" s="38"/>
      <c r="M186" s="236"/>
    </row>
    <row r="187" spans="2:13" x14ac:dyDescent="0.2">
      <c r="B187" s="38"/>
      <c r="C187" s="38"/>
      <c r="D187" s="38"/>
      <c r="F187" s="236"/>
      <c r="G187" s="38"/>
      <c r="I187" s="38"/>
      <c r="J187" s="38"/>
      <c r="K187" s="38"/>
      <c r="M187" s="236"/>
    </row>
    <row r="188" spans="2:13" x14ac:dyDescent="0.2">
      <c r="B188" s="38"/>
      <c r="C188" s="38"/>
      <c r="D188" s="38"/>
      <c r="F188" s="236"/>
      <c r="G188" s="38"/>
      <c r="I188" s="38"/>
      <c r="J188" s="38"/>
      <c r="K188" s="38"/>
      <c r="M188" s="236"/>
    </row>
    <row r="189" spans="2:13" x14ac:dyDescent="0.2">
      <c r="B189" s="38"/>
      <c r="C189" s="38"/>
      <c r="D189" s="38"/>
      <c r="F189" s="236"/>
      <c r="G189" s="38"/>
      <c r="I189" s="38"/>
      <c r="J189" s="38"/>
      <c r="K189" s="38"/>
      <c r="M189" s="236"/>
    </row>
    <row r="190" spans="2:13" x14ac:dyDescent="0.2">
      <c r="B190" s="38"/>
      <c r="C190" s="38"/>
      <c r="D190" s="38"/>
      <c r="F190" s="236"/>
      <c r="G190" s="38"/>
      <c r="I190" s="38"/>
      <c r="J190" s="38"/>
      <c r="K190" s="38"/>
      <c r="M190" s="236"/>
    </row>
    <row r="191" spans="2:13" x14ac:dyDescent="0.2">
      <c r="B191" s="38"/>
      <c r="C191" s="38"/>
      <c r="D191" s="38"/>
      <c r="F191" s="236"/>
      <c r="G191" s="38"/>
      <c r="I191" s="38"/>
      <c r="J191" s="38"/>
      <c r="K191" s="38"/>
      <c r="M191" s="236"/>
    </row>
    <row r="192" spans="2:13" x14ac:dyDescent="0.2">
      <c r="B192" s="38"/>
      <c r="C192" s="38"/>
      <c r="D192" s="38"/>
      <c r="F192" s="236"/>
      <c r="G192" s="38"/>
      <c r="I192" s="38"/>
      <c r="J192" s="38"/>
      <c r="K192" s="38"/>
      <c r="M192" s="236"/>
    </row>
    <row r="193" spans="2:13" x14ac:dyDescent="0.2">
      <c r="B193" s="38"/>
      <c r="C193" s="38"/>
      <c r="D193" s="38"/>
      <c r="F193" s="236"/>
      <c r="G193" s="38"/>
      <c r="I193" s="38"/>
      <c r="J193" s="38"/>
      <c r="K193" s="38"/>
      <c r="M193" s="236"/>
    </row>
    <row r="194" spans="2:13" x14ac:dyDescent="0.2">
      <c r="B194" s="38"/>
      <c r="C194" s="38"/>
      <c r="D194" s="38"/>
      <c r="F194" s="236"/>
      <c r="G194" s="38"/>
      <c r="I194" s="38"/>
      <c r="J194" s="38"/>
      <c r="K194" s="38"/>
      <c r="M194" s="236"/>
    </row>
    <row r="195" spans="2:13" x14ac:dyDescent="0.2">
      <c r="B195" s="38"/>
      <c r="C195" s="38"/>
      <c r="D195" s="38"/>
      <c r="F195" s="236"/>
      <c r="G195" s="38"/>
      <c r="I195" s="38"/>
      <c r="J195" s="38"/>
      <c r="K195" s="38"/>
      <c r="M195" s="236"/>
    </row>
    <row r="196" spans="2:13" x14ac:dyDescent="0.2">
      <c r="B196" s="38"/>
      <c r="C196" s="38"/>
      <c r="D196" s="38"/>
      <c r="F196" s="236"/>
      <c r="G196" s="38"/>
      <c r="I196" s="38"/>
      <c r="J196" s="38"/>
      <c r="K196" s="38"/>
      <c r="M196" s="236"/>
    </row>
    <row r="197" spans="2:13" x14ac:dyDescent="0.2">
      <c r="B197" s="38"/>
      <c r="C197" s="38"/>
      <c r="D197" s="38"/>
      <c r="F197" s="236"/>
      <c r="G197" s="38"/>
      <c r="I197" s="38"/>
      <c r="J197" s="38"/>
      <c r="K197" s="38"/>
      <c r="M197" s="236"/>
    </row>
    <row r="198" spans="2:13" x14ac:dyDescent="0.2">
      <c r="B198" s="38"/>
      <c r="C198" s="38"/>
      <c r="D198" s="38"/>
      <c r="F198" s="236"/>
      <c r="G198" s="38"/>
      <c r="I198" s="38"/>
      <c r="J198" s="38"/>
      <c r="K198" s="38"/>
      <c r="M198" s="236"/>
    </row>
    <row r="199" spans="2:13" x14ac:dyDescent="0.2">
      <c r="B199" s="38"/>
      <c r="C199" s="38"/>
      <c r="D199" s="38"/>
      <c r="F199" s="236"/>
      <c r="G199" s="38"/>
      <c r="I199" s="38"/>
      <c r="J199" s="38"/>
      <c r="K199" s="38"/>
      <c r="M199" s="236"/>
    </row>
    <row r="200" spans="2:13" x14ac:dyDescent="0.2">
      <c r="B200" s="38"/>
      <c r="C200" s="38"/>
      <c r="D200" s="38"/>
      <c r="F200" s="236"/>
      <c r="G200" s="38"/>
      <c r="I200" s="38"/>
      <c r="J200" s="38"/>
      <c r="K200" s="38"/>
      <c r="M200" s="236"/>
    </row>
    <row r="201" spans="2:13" x14ac:dyDescent="0.2">
      <c r="B201" s="38"/>
      <c r="C201" s="38"/>
      <c r="D201" s="38"/>
      <c r="F201" s="236"/>
      <c r="G201" s="38"/>
      <c r="I201" s="38"/>
      <c r="J201" s="38"/>
      <c r="K201" s="38"/>
      <c r="M201" s="236"/>
    </row>
    <row r="202" spans="2:13" x14ac:dyDescent="0.2">
      <c r="B202" s="38"/>
      <c r="C202" s="38"/>
      <c r="D202" s="38"/>
      <c r="F202" s="236"/>
      <c r="G202" s="38"/>
      <c r="I202" s="38"/>
      <c r="J202" s="38"/>
      <c r="K202" s="38"/>
      <c r="M202" s="236"/>
    </row>
    <row r="203" spans="2:13" x14ac:dyDescent="0.2">
      <c r="B203" s="38"/>
      <c r="C203" s="38"/>
      <c r="D203" s="38"/>
      <c r="F203" s="236"/>
      <c r="G203" s="38"/>
      <c r="I203" s="38"/>
      <c r="J203" s="38"/>
      <c r="K203" s="38"/>
      <c r="M203" s="236"/>
    </row>
    <row r="204" spans="2:13" x14ac:dyDescent="0.2">
      <c r="B204" s="38"/>
      <c r="C204" s="38"/>
      <c r="D204" s="38"/>
      <c r="F204" s="236"/>
      <c r="G204" s="38"/>
      <c r="I204" s="38"/>
      <c r="J204" s="38"/>
      <c r="K204" s="38"/>
      <c r="M204" s="236"/>
    </row>
    <row r="205" spans="2:13" x14ac:dyDescent="0.2">
      <c r="B205" s="38"/>
      <c r="C205" s="38"/>
      <c r="D205" s="38"/>
      <c r="F205" s="236"/>
      <c r="G205" s="38"/>
      <c r="I205" s="38"/>
      <c r="J205" s="38"/>
      <c r="K205" s="38"/>
      <c r="M205" s="236"/>
    </row>
    <row r="206" spans="2:13" x14ac:dyDescent="0.2">
      <c r="B206" s="38"/>
      <c r="C206" s="38"/>
      <c r="D206" s="38"/>
      <c r="F206" s="236"/>
      <c r="G206" s="38"/>
      <c r="I206" s="38"/>
      <c r="J206" s="38"/>
      <c r="K206" s="38"/>
      <c r="M206" s="236"/>
    </row>
    <row r="207" spans="2:13" x14ac:dyDescent="0.2">
      <c r="B207" s="38"/>
      <c r="C207" s="38"/>
      <c r="D207" s="38"/>
      <c r="F207" s="236"/>
      <c r="G207" s="38"/>
      <c r="I207" s="38"/>
      <c r="J207" s="38"/>
      <c r="K207" s="38"/>
      <c r="M207" s="236"/>
    </row>
    <row r="208" spans="2:13" x14ac:dyDescent="0.2">
      <c r="B208" s="38"/>
      <c r="C208" s="38"/>
      <c r="D208" s="38"/>
      <c r="F208" s="236"/>
      <c r="G208" s="38"/>
      <c r="I208" s="38"/>
      <c r="J208" s="38"/>
      <c r="K208" s="38"/>
      <c r="M208" s="236"/>
    </row>
    <row r="209" spans="2:13" x14ac:dyDescent="0.2">
      <c r="B209" s="38"/>
      <c r="C209" s="38"/>
      <c r="D209" s="38"/>
      <c r="F209" s="236"/>
      <c r="G209" s="38"/>
      <c r="I209" s="38"/>
      <c r="J209" s="38"/>
      <c r="K209" s="38"/>
      <c r="M209" s="236"/>
    </row>
    <row r="210" spans="2:13" x14ac:dyDescent="0.2">
      <c r="B210" s="38"/>
      <c r="C210" s="38"/>
      <c r="D210" s="38"/>
      <c r="F210" s="236"/>
      <c r="G210" s="38"/>
      <c r="I210" s="38"/>
      <c r="J210" s="38"/>
      <c r="K210" s="38"/>
      <c r="M210" s="236"/>
    </row>
    <row r="211" spans="2:13" x14ac:dyDescent="0.2">
      <c r="B211" s="38"/>
      <c r="C211" s="38"/>
      <c r="D211" s="38"/>
      <c r="F211" s="236"/>
      <c r="G211" s="38"/>
      <c r="I211" s="38"/>
      <c r="J211" s="38"/>
      <c r="K211" s="38"/>
      <c r="M211" s="236"/>
    </row>
    <row r="212" spans="2:13" x14ac:dyDescent="0.2">
      <c r="B212" s="38"/>
      <c r="C212" s="38"/>
      <c r="D212" s="38"/>
      <c r="F212" s="236"/>
      <c r="G212" s="38"/>
      <c r="I212" s="38"/>
      <c r="J212" s="38"/>
      <c r="K212" s="38"/>
      <c r="M212" s="236"/>
    </row>
    <row r="213" spans="2:13" x14ac:dyDescent="0.2">
      <c r="B213" s="38"/>
      <c r="C213" s="38"/>
      <c r="D213" s="38"/>
      <c r="F213" s="236"/>
      <c r="G213" s="38"/>
      <c r="I213" s="38"/>
      <c r="J213" s="38"/>
      <c r="K213" s="38"/>
      <c r="M213" s="236"/>
    </row>
    <row r="214" spans="2:13" x14ac:dyDescent="0.2">
      <c r="B214" s="38"/>
      <c r="C214" s="38"/>
      <c r="D214" s="38"/>
      <c r="F214" s="236"/>
      <c r="G214" s="38"/>
      <c r="I214" s="38"/>
      <c r="J214" s="38"/>
      <c r="K214" s="38"/>
      <c r="M214" s="236"/>
    </row>
    <row r="215" spans="2:13" x14ac:dyDescent="0.2">
      <c r="B215" s="38"/>
      <c r="C215" s="38"/>
      <c r="D215" s="38"/>
      <c r="F215" s="236"/>
      <c r="G215" s="38"/>
      <c r="I215" s="38"/>
      <c r="J215" s="38"/>
      <c r="K215" s="38"/>
      <c r="M215" s="236"/>
    </row>
    <row r="216" spans="2:13" x14ac:dyDescent="0.2">
      <c r="B216" s="38"/>
      <c r="C216" s="38"/>
      <c r="D216" s="38"/>
      <c r="F216" s="236"/>
      <c r="G216" s="38"/>
      <c r="I216" s="38"/>
      <c r="J216" s="38"/>
      <c r="K216" s="38"/>
      <c r="M216" s="236"/>
    </row>
    <row r="217" spans="2:13" x14ac:dyDescent="0.2">
      <c r="B217" s="38"/>
      <c r="C217" s="38"/>
      <c r="D217" s="38"/>
      <c r="F217" s="236"/>
      <c r="G217" s="38"/>
      <c r="I217" s="38"/>
      <c r="J217" s="38"/>
      <c r="K217" s="38"/>
      <c r="M217" s="236"/>
    </row>
    <row r="218" spans="2:13" x14ac:dyDescent="0.2">
      <c r="B218" s="38"/>
      <c r="C218" s="38"/>
      <c r="D218" s="38"/>
      <c r="F218" s="236"/>
      <c r="G218" s="38"/>
      <c r="I218" s="38"/>
      <c r="J218" s="38"/>
      <c r="K218" s="38"/>
      <c r="M218" s="236"/>
    </row>
    <row r="219" spans="2:13" x14ac:dyDescent="0.2">
      <c r="B219" s="38"/>
      <c r="C219" s="38"/>
      <c r="D219" s="38"/>
      <c r="F219" s="236"/>
      <c r="G219" s="38"/>
      <c r="I219" s="38"/>
      <c r="J219" s="38"/>
      <c r="K219" s="38"/>
      <c r="M219" s="236"/>
    </row>
    <row r="220" spans="2:13" x14ac:dyDescent="0.2">
      <c r="B220" s="38"/>
      <c r="C220" s="38"/>
      <c r="D220" s="38"/>
      <c r="F220" s="236"/>
      <c r="G220" s="38"/>
      <c r="I220" s="38"/>
      <c r="J220" s="38"/>
      <c r="K220" s="38"/>
      <c r="M220" s="236"/>
    </row>
    <row r="221" spans="2:13" x14ac:dyDescent="0.2">
      <c r="B221" s="38"/>
      <c r="C221" s="38"/>
      <c r="D221" s="38"/>
      <c r="F221" s="236"/>
      <c r="G221" s="38"/>
      <c r="I221" s="38"/>
      <c r="J221" s="38"/>
      <c r="K221" s="38"/>
      <c r="M221" s="236"/>
    </row>
    <row r="222" spans="2:13" x14ac:dyDescent="0.2">
      <c r="B222" s="38"/>
      <c r="C222" s="38"/>
      <c r="D222" s="38"/>
      <c r="F222" s="236"/>
      <c r="G222" s="38"/>
      <c r="I222" s="38"/>
      <c r="J222" s="38"/>
      <c r="K222" s="38"/>
      <c r="M222" s="236"/>
    </row>
    <row r="223" spans="2:13" x14ac:dyDescent="0.2">
      <c r="B223" s="38"/>
      <c r="C223" s="38"/>
      <c r="D223" s="38"/>
      <c r="F223" s="236"/>
      <c r="G223" s="38"/>
      <c r="I223" s="38"/>
      <c r="J223" s="38"/>
      <c r="K223" s="38"/>
      <c r="M223" s="236"/>
    </row>
    <row r="224" spans="2:13" x14ac:dyDescent="0.2">
      <c r="B224" s="38"/>
      <c r="C224" s="38"/>
      <c r="D224" s="38"/>
      <c r="F224" s="236"/>
      <c r="G224" s="38"/>
      <c r="I224" s="38"/>
      <c r="J224" s="38"/>
      <c r="K224" s="38"/>
      <c r="M224" s="236"/>
    </row>
    <row r="225" spans="2:13" x14ac:dyDescent="0.2">
      <c r="B225" s="38"/>
      <c r="C225" s="38"/>
      <c r="D225" s="38"/>
      <c r="F225" s="236"/>
      <c r="G225" s="38"/>
      <c r="I225" s="38"/>
      <c r="J225" s="38"/>
      <c r="K225" s="38"/>
      <c r="M225" s="236"/>
    </row>
    <row r="226" spans="2:13" x14ac:dyDescent="0.2">
      <c r="B226" s="38"/>
      <c r="C226" s="38"/>
      <c r="D226" s="38"/>
      <c r="F226" s="236"/>
      <c r="G226" s="38"/>
      <c r="I226" s="38"/>
      <c r="J226" s="38"/>
      <c r="K226" s="38"/>
      <c r="M226" s="236"/>
    </row>
    <row r="227" spans="2:13" x14ac:dyDescent="0.2">
      <c r="B227" s="38"/>
      <c r="C227" s="38"/>
      <c r="D227" s="38"/>
      <c r="F227" s="236"/>
      <c r="G227" s="38"/>
      <c r="I227" s="38"/>
      <c r="J227" s="38"/>
      <c r="K227" s="38"/>
      <c r="M227" s="236"/>
    </row>
    <row r="228" spans="2:13" x14ac:dyDescent="0.2">
      <c r="B228" s="38"/>
      <c r="C228" s="38"/>
      <c r="D228" s="38"/>
      <c r="F228" s="236"/>
      <c r="G228" s="38"/>
      <c r="I228" s="38"/>
      <c r="J228" s="38"/>
      <c r="K228" s="38"/>
      <c r="M228" s="236"/>
    </row>
    <row r="229" spans="2:13" x14ac:dyDescent="0.2">
      <c r="B229" s="38"/>
      <c r="C229" s="38"/>
      <c r="D229" s="38"/>
      <c r="F229" s="236"/>
      <c r="G229" s="38"/>
      <c r="I229" s="38"/>
      <c r="J229" s="38"/>
      <c r="K229" s="38"/>
      <c r="M229" s="236"/>
    </row>
    <row r="230" spans="2:13" x14ac:dyDescent="0.2">
      <c r="B230" s="38"/>
      <c r="C230" s="38"/>
      <c r="D230" s="38"/>
      <c r="F230" s="236"/>
      <c r="G230" s="38"/>
      <c r="I230" s="38"/>
      <c r="J230" s="38"/>
      <c r="K230" s="38"/>
      <c r="M230" s="236"/>
    </row>
    <row r="231" spans="2:13" x14ac:dyDescent="0.2">
      <c r="B231" s="38"/>
      <c r="C231" s="38"/>
      <c r="D231" s="38"/>
      <c r="F231" s="236"/>
      <c r="G231" s="38"/>
      <c r="I231" s="38"/>
      <c r="J231" s="38"/>
      <c r="K231" s="38"/>
      <c r="M231" s="236"/>
    </row>
    <row r="232" spans="2:13" x14ac:dyDescent="0.2">
      <c r="B232" s="38"/>
      <c r="C232" s="38"/>
      <c r="D232" s="38"/>
      <c r="F232" s="236"/>
      <c r="G232" s="38"/>
      <c r="I232" s="38"/>
      <c r="J232" s="38"/>
      <c r="K232" s="38"/>
      <c r="M232" s="236"/>
    </row>
    <row r="233" spans="2:13" x14ac:dyDescent="0.2">
      <c r="B233" s="38"/>
      <c r="C233" s="38"/>
      <c r="D233" s="38"/>
      <c r="F233" s="236"/>
      <c r="G233" s="38"/>
      <c r="I233" s="38"/>
      <c r="J233" s="38"/>
      <c r="K233" s="38"/>
      <c r="M233" s="236"/>
    </row>
    <row r="234" spans="2:13" x14ac:dyDescent="0.2">
      <c r="B234" s="38"/>
      <c r="C234" s="38"/>
      <c r="D234" s="38"/>
      <c r="F234" s="236"/>
      <c r="G234" s="38"/>
      <c r="I234" s="38"/>
      <c r="J234" s="38"/>
      <c r="K234" s="38"/>
      <c r="M234" s="236"/>
    </row>
    <row r="235" spans="2:13" x14ac:dyDescent="0.2">
      <c r="B235" s="38"/>
      <c r="C235" s="38"/>
      <c r="D235" s="38"/>
      <c r="F235" s="236"/>
      <c r="G235" s="38"/>
      <c r="I235" s="38"/>
      <c r="J235" s="38"/>
      <c r="K235" s="38"/>
      <c r="M235" s="236"/>
    </row>
    <row r="236" spans="2:13" x14ac:dyDescent="0.2">
      <c r="B236" s="38"/>
      <c r="C236" s="38"/>
      <c r="D236" s="38"/>
      <c r="F236" s="236"/>
      <c r="G236" s="38"/>
      <c r="I236" s="38"/>
      <c r="J236" s="38"/>
      <c r="K236" s="38"/>
      <c r="M236" s="236"/>
    </row>
    <row r="237" spans="2:13" x14ac:dyDescent="0.2">
      <c r="B237" s="38"/>
      <c r="C237" s="38"/>
      <c r="D237" s="38"/>
      <c r="F237" s="236"/>
      <c r="G237" s="38"/>
      <c r="I237" s="38"/>
      <c r="J237" s="38"/>
      <c r="K237" s="38"/>
      <c r="M237" s="236"/>
    </row>
    <row r="238" spans="2:13" x14ac:dyDescent="0.2">
      <c r="B238" s="38"/>
      <c r="C238" s="38"/>
      <c r="D238" s="38"/>
      <c r="F238" s="236"/>
      <c r="G238" s="38"/>
      <c r="I238" s="38"/>
      <c r="J238" s="38"/>
      <c r="K238" s="38"/>
      <c r="M238" s="236"/>
    </row>
    <row r="239" spans="2:13" x14ac:dyDescent="0.2">
      <c r="B239" s="38"/>
      <c r="C239" s="38"/>
      <c r="D239" s="38"/>
      <c r="F239" s="236"/>
      <c r="G239" s="38"/>
      <c r="I239" s="38"/>
      <c r="J239" s="38"/>
      <c r="K239" s="38"/>
      <c r="M239" s="236"/>
    </row>
    <row r="240" spans="2:13" x14ac:dyDescent="0.2">
      <c r="B240" s="38"/>
      <c r="C240" s="38"/>
      <c r="D240" s="38"/>
      <c r="F240" s="236"/>
      <c r="G240" s="38"/>
      <c r="I240" s="38"/>
      <c r="J240" s="38"/>
      <c r="K240" s="38"/>
      <c r="M240" s="236"/>
    </row>
    <row r="241" spans="2:13" x14ac:dyDescent="0.2">
      <c r="B241" s="38"/>
      <c r="C241" s="38"/>
      <c r="D241" s="38"/>
      <c r="F241" s="236"/>
      <c r="G241" s="38"/>
      <c r="I241" s="38"/>
      <c r="J241" s="38"/>
      <c r="K241" s="38"/>
      <c r="M241" s="236"/>
    </row>
    <row r="242" spans="2:13" x14ac:dyDescent="0.2">
      <c r="B242" s="38"/>
      <c r="C242" s="38"/>
      <c r="D242" s="38"/>
      <c r="F242" s="236"/>
      <c r="G242" s="38"/>
      <c r="I242" s="38"/>
      <c r="J242" s="38"/>
      <c r="K242" s="38"/>
      <c r="M242" s="236"/>
    </row>
    <row r="243" spans="2:13" x14ac:dyDescent="0.2">
      <c r="B243" s="38"/>
      <c r="C243" s="38"/>
      <c r="D243" s="38"/>
      <c r="F243" s="236"/>
      <c r="G243" s="38"/>
      <c r="I243" s="38"/>
      <c r="J243" s="38"/>
      <c r="K243" s="38"/>
      <c r="M243" s="236"/>
    </row>
    <row r="244" spans="2:13" x14ac:dyDescent="0.2">
      <c r="B244" s="38"/>
      <c r="C244" s="38"/>
      <c r="D244" s="38"/>
      <c r="F244" s="236"/>
      <c r="G244" s="38"/>
      <c r="I244" s="38"/>
      <c r="J244" s="38"/>
      <c r="K244" s="38"/>
      <c r="M244" s="236"/>
    </row>
    <row r="245" spans="2:13" x14ac:dyDescent="0.2">
      <c r="B245" s="38"/>
      <c r="C245" s="38"/>
      <c r="D245" s="38"/>
      <c r="F245" s="236"/>
      <c r="G245" s="38"/>
      <c r="I245" s="38"/>
      <c r="J245" s="38"/>
      <c r="K245" s="38"/>
      <c r="M245" s="236"/>
    </row>
    <row r="246" spans="2:13" x14ac:dyDescent="0.2">
      <c r="B246" s="38"/>
      <c r="C246" s="38"/>
      <c r="D246" s="38"/>
      <c r="F246" s="236"/>
      <c r="G246" s="38"/>
      <c r="I246" s="38"/>
      <c r="J246" s="38"/>
      <c r="K246" s="38"/>
      <c r="M246" s="236"/>
    </row>
    <row r="247" spans="2:13" x14ac:dyDescent="0.2">
      <c r="B247" s="38"/>
      <c r="C247" s="38"/>
      <c r="D247" s="38"/>
      <c r="F247" s="236"/>
      <c r="G247" s="38"/>
      <c r="I247" s="38"/>
      <c r="J247" s="38"/>
      <c r="K247" s="38"/>
      <c r="M247" s="236"/>
    </row>
    <row r="248" spans="2:13" x14ac:dyDescent="0.2">
      <c r="B248" s="38"/>
      <c r="C248" s="38"/>
      <c r="D248" s="38"/>
      <c r="F248" s="236"/>
      <c r="G248" s="38"/>
      <c r="I248" s="38"/>
      <c r="J248" s="38"/>
      <c r="K248" s="38"/>
      <c r="M248" s="236"/>
    </row>
    <row r="249" spans="2:13" x14ac:dyDescent="0.2">
      <c r="B249" s="38"/>
      <c r="C249" s="38"/>
      <c r="D249" s="38"/>
      <c r="F249" s="236"/>
      <c r="G249" s="38"/>
      <c r="I249" s="38"/>
      <c r="J249" s="38"/>
      <c r="K249" s="38"/>
      <c r="M249" s="236"/>
    </row>
    <row r="250" spans="2:13" x14ac:dyDescent="0.2">
      <c r="B250" s="38"/>
      <c r="C250" s="38"/>
      <c r="D250" s="38"/>
      <c r="F250" s="236"/>
      <c r="G250" s="38"/>
      <c r="I250" s="38"/>
      <c r="J250" s="38"/>
      <c r="K250" s="38"/>
      <c r="M250" s="236"/>
    </row>
    <row r="251" spans="2:13" x14ac:dyDescent="0.2">
      <c r="B251" s="38"/>
      <c r="C251" s="38"/>
      <c r="D251" s="38"/>
      <c r="F251" s="236"/>
      <c r="G251" s="38"/>
      <c r="I251" s="38"/>
      <c r="J251" s="38"/>
      <c r="K251" s="38"/>
      <c r="M251" s="236"/>
    </row>
    <row r="252" spans="2:13" x14ac:dyDescent="0.2">
      <c r="B252" s="38"/>
      <c r="C252" s="38"/>
      <c r="D252" s="38"/>
      <c r="F252" s="236"/>
      <c r="G252" s="38"/>
      <c r="I252" s="38"/>
      <c r="J252" s="38"/>
      <c r="K252" s="38"/>
      <c r="M252" s="236"/>
    </row>
    <row r="253" spans="2:13" x14ac:dyDescent="0.2">
      <c r="B253" s="38"/>
      <c r="C253" s="38"/>
      <c r="D253" s="38"/>
      <c r="F253" s="236"/>
      <c r="G253" s="38"/>
      <c r="I253" s="38"/>
      <c r="J253" s="38"/>
      <c r="K253" s="38"/>
      <c r="M253" s="236"/>
    </row>
    <row r="254" spans="2:13" x14ac:dyDescent="0.2">
      <c r="B254" s="38"/>
      <c r="C254" s="38"/>
      <c r="D254" s="38"/>
      <c r="F254" s="236"/>
      <c r="G254" s="38"/>
      <c r="I254" s="38"/>
      <c r="J254" s="38"/>
      <c r="K254" s="38"/>
      <c r="M254" s="236"/>
    </row>
    <row r="255" spans="2:13" x14ac:dyDescent="0.2">
      <c r="B255" s="38"/>
      <c r="C255" s="38"/>
      <c r="D255" s="38"/>
      <c r="F255" s="236"/>
      <c r="G255" s="38"/>
      <c r="I255" s="38"/>
      <c r="J255" s="38"/>
      <c r="K255" s="38"/>
      <c r="M255" s="236"/>
    </row>
    <row r="256" spans="2:13" x14ac:dyDescent="0.2">
      <c r="B256" s="38"/>
      <c r="C256" s="38"/>
      <c r="D256" s="38"/>
      <c r="F256" s="236"/>
      <c r="G256" s="38"/>
      <c r="I256" s="38"/>
      <c r="J256" s="38"/>
      <c r="K256" s="38"/>
      <c r="M256" s="236"/>
    </row>
    <row r="257" spans="2:13" x14ac:dyDescent="0.2">
      <c r="B257" s="38"/>
      <c r="C257" s="38"/>
      <c r="D257" s="38"/>
      <c r="F257" s="236"/>
      <c r="G257" s="38"/>
      <c r="I257" s="38"/>
      <c r="J257" s="38"/>
      <c r="K257" s="38"/>
      <c r="M257" s="236"/>
    </row>
    <row r="258" spans="2:13" x14ac:dyDescent="0.2">
      <c r="B258" s="38"/>
      <c r="C258" s="38"/>
      <c r="D258" s="38"/>
      <c r="F258" s="236"/>
      <c r="G258" s="38"/>
      <c r="I258" s="38"/>
      <c r="J258" s="38"/>
      <c r="K258" s="38"/>
      <c r="M258" s="236"/>
    </row>
    <row r="259" spans="2:13" x14ac:dyDescent="0.2">
      <c r="B259" s="38"/>
      <c r="C259" s="38"/>
      <c r="D259" s="38"/>
      <c r="F259" s="236"/>
      <c r="G259" s="38"/>
      <c r="I259" s="38"/>
      <c r="J259" s="38"/>
      <c r="K259" s="38"/>
      <c r="M259" s="236"/>
    </row>
    <row r="260" spans="2:13" x14ac:dyDescent="0.2">
      <c r="B260" s="38"/>
      <c r="C260" s="38"/>
      <c r="D260" s="38"/>
      <c r="F260" s="236"/>
      <c r="G260" s="38"/>
      <c r="I260" s="38"/>
      <c r="J260" s="38"/>
      <c r="K260" s="38"/>
      <c r="M260" s="236"/>
    </row>
    <row r="261" spans="2:13" x14ac:dyDescent="0.2">
      <c r="B261" s="38"/>
      <c r="C261" s="38"/>
      <c r="D261" s="38"/>
      <c r="F261" s="236"/>
      <c r="G261" s="38"/>
      <c r="I261" s="38"/>
      <c r="J261" s="38"/>
      <c r="K261" s="38"/>
      <c r="M261" s="236"/>
    </row>
    <row r="262" spans="2:13" x14ac:dyDescent="0.2">
      <c r="B262" s="38"/>
      <c r="C262" s="38"/>
      <c r="D262" s="38"/>
      <c r="F262" s="236"/>
      <c r="G262" s="38"/>
      <c r="I262" s="38"/>
      <c r="J262" s="38"/>
      <c r="K262" s="38"/>
      <c r="M262" s="236"/>
    </row>
    <row r="263" spans="2:13" x14ac:dyDescent="0.2">
      <c r="B263" s="38"/>
      <c r="C263" s="38"/>
      <c r="D263" s="38"/>
      <c r="F263" s="236"/>
      <c r="G263" s="38"/>
      <c r="I263" s="38"/>
      <c r="J263" s="38"/>
      <c r="K263" s="38"/>
      <c r="M263" s="236"/>
    </row>
    <row r="264" spans="2:13" x14ac:dyDescent="0.2">
      <c r="B264" s="38"/>
      <c r="C264" s="38"/>
      <c r="D264" s="38"/>
      <c r="F264" s="236"/>
      <c r="G264" s="38"/>
      <c r="I264" s="38"/>
      <c r="J264" s="38"/>
      <c r="K264" s="38"/>
      <c r="M264" s="236"/>
    </row>
    <row r="265" spans="2:13" x14ac:dyDescent="0.2">
      <c r="B265" s="38"/>
      <c r="C265" s="38"/>
      <c r="D265" s="38"/>
      <c r="F265" s="236"/>
      <c r="G265" s="38"/>
      <c r="I265" s="38"/>
      <c r="J265" s="38"/>
      <c r="K265" s="38"/>
      <c r="M265" s="236"/>
    </row>
    <row r="266" spans="2:13" x14ac:dyDescent="0.2">
      <c r="B266" s="38"/>
      <c r="C266" s="38"/>
      <c r="D266" s="38"/>
      <c r="F266" s="236"/>
      <c r="G266" s="38"/>
      <c r="I266" s="38"/>
      <c r="J266" s="38"/>
      <c r="K266" s="38"/>
      <c r="M266" s="236"/>
    </row>
    <row r="267" spans="2:13" x14ac:dyDescent="0.2">
      <c r="B267" s="38"/>
      <c r="C267" s="38"/>
      <c r="D267" s="38"/>
      <c r="F267" s="236"/>
      <c r="G267" s="38"/>
      <c r="I267" s="38"/>
      <c r="J267" s="38"/>
      <c r="K267" s="38"/>
      <c r="M267" s="236"/>
    </row>
    <row r="268" spans="2:13" x14ac:dyDescent="0.2">
      <c r="B268" s="38"/>
      <c r="C268" s="38"/>
      <c r="D268" s="38"/>
      <c r="F268" s="236"/>
      <c r="G268" s="38"/>
      <c r="I268" s="38"/>
      <c r="J268" s="38"/>
      <c r="K268" s="38"/>
      <c r="M268" s="236"/>
    </row>
    <row r="269" spans="2:13" x14ac:dyDescent="0.2">
      <c r="B269" s="38"/>
      <c r="C269" s="38"/>
      <c r="D269" s="38"/>
      <c r="F269" s="236"/>
      <c r="G269" s="38"/>
      <c r="I269" s="38"/>
      <c r="J269" s="38"/>
      <c r="K269" s="38"/>
      <c r="M269" s="236"/>
    </row>
    <row r="270" spans="2:13" x14ac:dyDescent="0.2">
      <c r="B270" s="38"/>
      <c r="C270" s="38"/>
      <c r="D270" s="38"/>
      <c r="F270" s="236"/>
      <c r="G270" s="38"/>
      <c r="I270" s="38"/>
      <c r="J270" s="38"/>
      <c r="K270" s="38"/>
      <c r="M270" s="236"/>
    </row>
    <row r="271" spans="2:13" x14ac:dyDescent="0.2">
      <c r="B271" s="38"/>
      <c r="C271" s="38"/>
      <c r="D271" s="38"/>
      <c r="F271" s="236"/>
      <c r="G271" s="38"/>
      <c r="I271" s="38"/>
      <c r="J271" s="38"/>
      <c r="K271" s="38"/>
      <c r="M271" s="236"/>
    </row>
    <row r="272" spans="2:13" x14ac:dyDescent="0.2">
      <c r="B272" s="38"/>
      <c r="C272" s="38"/>
      <c r="D272" s="38"/>
      <c r="F272" s="236"/>
      <c r="G272" s="38"/>
      <c r="I272" s="38"/>
      <c r="J272" s="38"/>
      <c r="K272" s="38"/>
      <c r="M272" s="236"/>
    </row>
    <row r="273" spans="2:13" x14ac:dyDescent="0.2">
      <c r="B273" s="38"/>
      <c r="C273" s="38"/>
      <c r="D273" s="38"/>
      <c r="F273" s="236"/>
      <c r="G273" s="38"/>
      <c r="I273" s="38"/>
      <c r="J273" s="38"/>
      <c r="K273" s="38"/>
      <c r="M273" s="236"/>
    </row>
    <row r="274" spans="2:13" x14ac:dyDescent="0.2">
      <c r="B274" s="38"/>
      <c r="C274" s="38"/>
      <c r="D274" s="38"/>
      <c r="F274" s="236"/>
      <c r="G274" s="38"/>
      <c r="I274" s="38"/>
      <c r="J274" s="38"/>
      <c r="K274" s="38"/>
      <c r="M274" s="236"/>
    </row>
    <row r="275" spans="2:13" x14ac:dyDescent="0.2">
      <c r="B275" s="38"/>
      <c r="C275" s="38"/>
      <c r="D275" s="38"/>
      <c r="F275" s="236"/>
      <c r="G275" s="38"/>
      <c r="I275" s="38"/>
      <c r="J275" s="38"/>
      <c r="K275" s="38"/>
      <c r="M275" s="236"/>
    </row>
    <row r="276" spans="2:13" x14ac:dyDescent="0.2">
      <c r="B276" s="38"/>
      <c r="C276" s="38"/>
      <c r="D276" s="38"/>
      <c r="F276" s="236"/>
      <c r="G276" s="38"/>
      <c r="I276" s="38"/>
      <c r="J276" s="38"/>
      <c r="K276" s="38"/>
      <c r="M276" s="236"/>
    </row>
    <row r="277" spans="2:13" x14ac:dyDescent="0.2">
      <c r="B277" s="38"/>
      <c r="C277" s="38"/>
      <c r="D277" s="38"/>
      <c r="F277" s="236"/>
      <c r="G277" s="38"/>
      <c r="I277" s="38"/>
      <c r="J277" s="38"/>
      <c r="K277" s="38"/>
      <c r="M277" s="236"/>
    </row>
    <row r="278" spans="2:13" x14ac:dyDescent="0.2">
      <c r="B278" s="38"/>
      <c r="C278" s="38"/>
      <c r="D278" s="38"/>
      <c r="F278" s="236"/>
      <c r="G278" s="38"/>
      <c r="I278" s="38"/>
      <c r="J278" s="38"/>
      <c r="K278" s="38"/>
      <c r="M278" s="236"/>
    </row>
    <row r="279" spans="2:13" x14ac:dyDescent="0.2">
      <c r="B279" s="38"/>
      <c r="C279" s="38"/>
      <c r="D279" s="38"/>
      <c r="F279" s="236"/>
      <c r="G279" s="38"/>
      <c r="I279" s="38"/>
      <c r="J279" s="38"/>
      <c r="K279" s="38"/>
      <c r="M279" s="236"/>
    </row>
    <row r="280" spans="2:13" x14ac:dyDescent="0.2">
      <c r="B280" s="38"/>
      <c r="C280" s="38"/>
      <c r="D280" s="38"/>
      <c r="F280" s="236"/>
      <c r="G280" s="38"/>
      <c r="I280" s="38"/>
      <c r="J280" s="38"/>
      <c r="K280" s="38"/>
      <c r="M280" s="236"/>
    </row>
    <row r="281" spans="2:13" x14ac:dyDescent="0.2">
      <c r="B281" s="38"/>
      <c r="C281" s="38"/>
      <c r="D281" s="38"/>
      <c r="F281" s="236"/>
      <c r="G281" s="38"/>
      <c r="I281" s="38"/>
      <c r="J281" s="38"/>
      <c r="K281" s="38"/>
      <c r="M281" s="236"/>
    </row>
    <row r="282" spans="2:13" x14ac:dyDescent="0.2">
      <c r="B282" s="38"/>
      <c r="C282" s="38"/>
      <c r="D282" s="38"/>
      <c r="F282" s="236"/>
      <c r="G282" s="38"/>
      <c r="I282" s="38"/>
      <c r="J282" s="38"/>
      <c r="K282" s="38"/>
      <c r="M282" s="236"/>
    </row>
    <row r="283" spans="2:13" x14ac:dyDescent="0.2">
      <c r="B283" s="38"/>
      <c r="C283" s="38"/>
      <c r="D283" s="38"/>
      <c r="F283" s="236"/>
      <c r="G283" s="38"/>
      <c r="I283" s="38"/>
      <c r="J283" s="38"/>
      <c r="K283" s="38"/>
      <c r="M283" s="236"/>
    </row>
    <row r="284" spans="2:13" x14ac:dyDescent="0.2">
      <c r="B284" s="38"/>
      <c r="C284" s="38"/>
      <c r="D284" s="38"/>
      <c r="F284" s="236"/>
      <c r="G284" s="38"/>
      <c r="I284" s="38"/>
      <c r="J284" s="38"/>
      <c r="K284" s="38"/>
      <c r="M284" s="236"/>
    </row>
    <row r="285" spans="2:13" x14ac:dyDescent="0.2">
      <c r="B285" s="38"/>
      <c r="C285" s="38"/>
      <c r="D285" s="38"/>
      <c r="F285" s="236"/>
      <c r="G285" s="38"/>
      <c r="I285" s="38"/>
      <c r="J285" s="38"/>
      <c r="K285" s="38"/>
      <c r="M285" s="236"/>
    </row>
    <row r="286" spans="2:13" x14ac:dyDescent="0.2">
      <c r="B286" s="38"/>
      <c r="C286" s="38"/>
      <c r="D286" s="38"/>
      <c r="F286" s="236"/>
      <c r="G286" s="38"/>
      <c r="I286" s="38"/>
      <c r="J286" s="38"/>
      <c r="K286" s="38"/>
      <c r="M286" s="236"/>
    </row>
    <row r="287" spans="2:13" x14ac:dyDescent="0.2">
      <c r="B287" s="38"/>
      <c r="C287" s="38"/>
      <c r="D287" s="38"/>
      <c r="F287" s="236"/>
      <c r="G287" s="38"/>
      <c r="I287" s="38"/>
      <c r="J287" s="38"/>
      <c r="K287" s="38"/>
      <c r="M287" s="236"/>
    </row>
    <row r="288" spans="2:13" x14ac:dyDescent="0.2">
      <c r="B288" s="38"/>
      <c r="C288" s="38"/>
      <c r="D288" s="38"/>
      <c r="F288" s="236"/>
      <c r="G288" s="38"/>
      <c r="I288" s="38"/>
      <c r="J288" s="38"/>
      <c r="K288" s="38"/>
      <c r="M288" s="236"/>
    </row>
    <row r="289" spans="2:13" x14ac:dyDescent="0.2">
      <c r="B289" s="38"/>
      <c r="C289" s="38"/>
      <c r="D289" s="38"/>
      <c r="F289" s="236"/>
      <c r="G289" s="38"/>
      <c r="I289" s="38"/>
      <c r="J289" s="38"/>
      <c r="K289" s="38"/>
      <c r="M289" s="236"/>
    </row>
    <row r="290" spans="2:13" x14ac:dyDescent="0.2">
      <c r="B290" s="38"/>
      <c r="C290" s="38"/>
      <c r="D290" s="38"/>
      <c r="F290" s="236"/>
      <c r="G290" s="38"/>
      <c r="I290" s="38"/>
      <c r="J290" s="38"/>
      <c r="K290" s="38"/>
      <c r="M290" s="236"/>
    </row>
    <row r="291" spans="2:13" x14ac:dyDescent="0.2">
      <c r="B291" s="38"/>
      <c r="C291" s="38"/>
      <c r="D291" s="38"/>
      <c r="F291" s="236"/>
      <c r="G291" s="38"/>
      <c r="I291" s="38"/>
      <c r="J291" s="38"/>
      <c r="K291" s="38"/>
      <c r="M291" s="236"/>
    </row>
    <row r="292" spans="2:13" x14ac:dyDescent="0.2">
      <c r="B292" s="38"/>
      <c r="C292" s="38"/>
      <c r="D292" s="38"/>
      <c r="F292" s="236"/>
      <c r="G292" s="38"/>
      <c r="I292" s="38"/>
      <c r="J292" s="38"/>
      <c r="K292" s="38"/>
      <c r="M292" s="236"/>
    </row>
    <row r="293" spans="2:13" x14ac:dyDescent="0.2">
      <c r="B293" s="38"/>
      <c r="C293" s="38"/>
      <c r="D293" s="38"/>
      <c r="F293" s="236"/>
      <c r="G293" s="38"/>
      <c r="I293" s="38"/>
      <c r="J293" s="38"/>
      <c r="K293" s="38"/>
      <c r="M293" s="236"/>
    </row>
    <row r="294" spans="2:13" x14ac:dyDescent="0.2">
      <c r="B294" s="38"/>
      <c r="C294" s="38"/>
      <c r="D294" s="38"/>
      <c r="F294" s="236"/>
      <c r="G294" s="38"/>
      <c r="I294" s="38"/>
      <c r="J294" s="38"/>
      <c r="K294" s="38"/>
      <c r="M294" s="236"/>
    </row>
    <row r="295" spans="2:13" x14ac:dyDescent="0.2">
      <c r="B295" s="38"/>
      <c r="C295" s="38"/>
      <c r="D295" s="38"/>
      <c r="F295" s="236"/>
      <c r="G295" s="38"/>
      <c r="I295" s="38"/>
      <c r="J295" s="38"/>
      <c r="K295" s="38"/>
      <c r="M295" s="236"/>
    </row>
    <row r="296" spans="2:13" x14ac:dyDescent="0.2">
      <c r="B296" s="38"/>
      <c r="C296" s="38"/>
      <c r="D296" s="38"/>
      <c r="F296" s="236"/>
      <c r="G296" s="38"/>
      <c r="I296" s="38"/>
      <c r="J296" s="38"/>
      <c r="K296" s="38"/>
      <c r="M296" s="236"/>
    </row>
    <row r="297" spans="2:13" x14ac:dyDescent="0.2">
      <c r="B297" s="38"/>
      <c r="C297" s="38"/>
      <c r="D297" s="38"/>
      <c r="F297" s="236"/>
      <c r="G297" s="38"/>
      <c r="I297" s="38"/>
      <c r="J297" s="38"/>
      <c r="K297" s="38"/>
      <c r="M297" s="236"/>
    </row>
    <row r="298" spans="2:13" x14ac:dyDescent="0.2">
      <c r="B298" s="38"/>
      <c r="C298" s="38"/>
      <c r="D298" s="38"/>
      <c r="F298" s="236"/>
      <c r="G298" s="38"/>
      <c r="I298" s="38"/>
      <c r="J298" s="38"/>
      <c r="K298" s="38"/>
      <c r="M298" s="236"/>
    </row>
    <row r="299" spans="2:13" x14ac:dyDescent="0.2">
      <c r="B299" s="38"/>
      <c r="C299" s="38"/>
      <c r="D299" s="38"/>
      <c r="F299" s="236"/>
      <c r="G299" s="38"/>
      <c r="I299" s="38"/>
      <c r="J299" s="38"/>
      <c r="K299" s="38"/>
      <c r="M299" s="236"/>
    </row>
    <row r="300" spans="2:13" x14ac:dyDescent="0.2">
      <c r="B300" s="38"/>
      <c r="C300" s="38"/>
      <c r="D300" s="38"/>
      <c r="F300" s="236"/>
      <c r="G300" s="38"/>
      <c r="I300" s="38"/>
      <c r="J300" s="38"/>
      <c r="K300" s="38"/>
      <c r="M300" s="236"/>
    </row>
    <row r="301" spans="2:13" x14ac:dyDescent="0.2">
      <c r="B301" s="38"/>
      <c r="C301" s="38"/>
      <c r="D301" s="38"/>
      <c r="F301" s="236"/>
      <c r="G301" s="38"/>
      <c r="I301" s="38"/>
      <c r="J301" s="38"/>
      <c r="K301" s="38"/>
      <c r="M301" s="236"/>
    </row>
    <row r="302" spans="2:13" x14ac:dyDescent="0.2">
      <c r="B302" s="38"/>
      <c r="C302" s="38"/>
      <c r="D302" s="38"/>
      <c r="F302" s="236"/>
      <c r="G302" s="38"/>
      <c r="I302" s="38"/>
      <c r="J302" s="38"/>
      <c r="K302" s="38"/>
      <c r="M302" s="236"/>
    </row>
    <row r="303" spans="2:13" x14ac:dyDescent="0.2">
      <c r="B303" s="38"/>
      <c r="C303" s="38"/>
      <c r="D303" s="38"/>
      <c r="F303" s="236"/>
      <c r="G303" s="38"/>
      <c r="I303" s="38"/>
      <c r="J303" s="38"/>
      <c r="K303" s="38"/>
      <c r="M303" s="236"/>
    </row>
    <row r="304" spans="2:13" x14ac:dyDescent="0.2">
      <c r="B304" s="38"/>
      <c r="C304" s="38"/>
      <c r="D304" s="38"/>
      <c r="F304" s="236"/>
      <c r="G304" s="38"/>
      <c r="I304" s="38"/>
      <c r="J304" s="38"/>
      <c r="K304" s="38"/>
      <c r="M304" s="236"/>
    </row>
    <row r="305" spans="2:13" x14ac:dyDescent="0.2">
      <c r="B305" s="38"/>
      <c r="C305" s="38"/>
      <c r="D305" s="38"/>
      <c r="F305" s="236"/>
      <c r="G305" s="38"/>
      <c r="I305" s="38"/>
      <c r="J305" s="38"/>
      <c r="K305" s="38"/>
      <c r="M305" s="236"/>
    </row>
    <row r="306" spans="2:13" x14ac:dyDescent="0.2">
      <c r="B306" s="38"/>
      <c r="C306" s="38"/>
      <c r="D306" s="38"/>
      <c r="F306" s="236"/>
      <c r="G306" s="38"/>
      <c r="I306" s="38"/>
      <c r="J306" s="38"/>
      <c r="K306" s="38"/>
      <c r="M306" s="236"/>
    </row>
    <row r="307" spans="2:13" x14ac:dyDescent="0.2">
      <c r="B307" s="38"/>
      <c r="C307" s="38"/>
      <c r="D307" s="38"/>
      <c r="F307" s="236"/>
      <c r="G307" s="38"/>
      <c r="I307" s="38"/>
      <c r="J307" s="38"/>
      <c r="K307" s="38"/>
      <c r="M307" s="236"/>
    </row>
    <row r="308" spans="2:13" x14ac:dyDescent="0.2">
      <c r="B308" s="38"/>
      <c r="C308" s="38"/>
      <c r="D308" s="38"/>
      <c r="F308" s="236"/>
      <c r="G308" s="38"/>
      <c r="I308" s="38"/>
      <c r="J308" s="38"/>
      <c r="K308" s="38"/>
      <c r="M308" s="236"/>
    </row>
    <row r="309" spans="2:13" x14ac:dyDescent="0.2">
      <c r="B309" s="38"/>
      <c r="C309" s="38"/>
      <c r="D309" s="38"/>
      <c r="F309" s="236"/>
      <c r="G309" s="38"/>
      <c r="I309" s="38"/>
      <c r="J309" s="38"/>
      <c r="K309" s="38"/>
      <c r="M309" s="236"/>
    </row>
    <row r="310" spans="2:13" x14ac:dyDescent="0.2">
      <c r="B310" s="38"/>
      <c r="C310" s="38"/>
      <c r="D310" s="38"/>
      <c r="F310" s="236"/>
      <c r="G310" s="38"/>
      <c r="I310" s="38"/>
      <c r="J310" s="38"/>
      <c r="K310" s="38"/>
      <c r="M310" s="236"/>
    </row>
    <row r="311" spans="2:13" x14ac:dyDescent="0.2">
      <c r="B311" s="38"/>
      <c r="C311" s="38"/>
      <c r="D311" s="38"/>
      <c r="F311" s="236"/>
      <c r="G311" s="38"/>
      <c r="I311" s="38"/>
      <c r="J311" s="38"/>
      <c r="K311" s="38"/>
      <c r="M311" s="236"/>
    </row>
    <row r="312" spans="2:13" x14ac:dyDescent="0.2">
      <c r="B312" s="38"/>
      <c r="C312" s="38"/>
      <c r="D312" s="38"/>
      <c r="F312" s="236"/>
      <c r="G312" s="38"/>
      <c r="I312" s="38"/>
      <c r="J312" s="38"/>
      <c r="K312" s="38"/>
      <c r="M312" s="236"/>
    </row>
    <row r="313" spans="2:13" x14ac:dyDescent="0.2">
      <c r="B313" s="38"/>
      <c r="C313" s="38"/>
      <c r="D313" s="38"/>
      <c r="F313" s="236"/>
      <c r="G313" s="38"/>
      <c r="I313" s="38"/>
      <c r="J313" s="38"/>
      <c r="K313" s="38"/>
      <c r="M313" s="236"/>
    </row>
    <row r="314" spans="2:13" x14ac:dyDescent="0.2">
      <c r="B314" s="38"/>
      <c r="C314" s="38"/>
      <c r="D314" s="38"/>
      <c r="F314" s="236"/>
      <c r="G314" s="38"/>
      <c r="I314" s="38"/>
      <c r="J314" s="38"/>
      <c r="K314" s="38"/>
      <c r="M314" s="236"/>
    </row>
    <row r="315" spans="2:13" x14ac:dyDescent="0.2">
      <c r="B315" s="38"/>
      <c r="C315" s="38"/>
      <c r="D315" s="38"/>
      <c r="F315" s="236"/>
      <c r="G315" s="38"/>
      <c r="I315" s="38"/>
      <c r="J315" s="38"/>
      <c r="K315" s="38"/>
      <c r="M315" s="236"/>
    </row>
    <row r="316" spans="2:13" x14ac:dyDescent="0.2">
      <c r="B316" s="38"/>
      <c r="C316" s="38"/>
      <c r="D316" s="38"/>
      <c r="F316" s="236"/>
      <c r="G316" s="38"/>
      <c r="I316" s="38"/>
      <c r="J316" s="38"/>
      <c r="K316" s="38"/>
      <c r="M316" s="236"/>
    </row>
    <row r="317" spans="2:13" x14ac:dyDescent="0.2">
      <c r="B317" s="38"/>
      <c r="C317" s="38"/>
      <c r="D317" s="38"/>
      <c r="F317" s="236"/>
      <c r="G317" s="38"/>
      <c r="I317" s="38"/>
      <c r="J317" s="38"/>
      <c r="K317" s="38"/>
      <c r="M317" s="236"/>
    </row>
    <row r="318" spans="2:13" x14ac:dyDescent="0.2">
      <c r="B318" s="38"/>
      <c r="C318" s="38"/>
      <c r="D318" s="38"/>
      <c r="F318" s="236"/>
      <c r="G318" s="38"/>
      <c r="I318" s="38"/>
      <c r="J318" s="38"/>
      <c r="K318" s="38"/>
      <c r="M318" s="236"/>
    </row>
    <row r="319" spans="2:13" x14ac:dyDescent="0.2">
      <c r="B319" s="38"/>
      <c r="C319" s="38"/>
      <c r="D319" s="38"/>
      <c r="F319" s="236"/>
      <c r="G319" s="38"/>
      <c r="I319" s="38"/>
      <c r="J319" s="38"/>
      <c r="K319" s="38"/>
      <c r="M319" s="236"/>
    </row>
    <row r="320" spans="2:13" x14ac:dyDescent="0.2">
      <c r="B320" s="38"/>
      <c r="C320" s="38"/>
      <c r="D320" s="38"/>
      <c r="F320" s="236"/>
      <c r="G320" s="38"/>
      <c r="I320" s="38"/>
      <c r="J320" s="38"/>
      <c r="K320" s="38"/>
      <c r="M320" s="236"/>
    </row>
    <row r="321" spans="2:13" x14ac:dyDescent="0.2">
      <c r="B321" s="38"/>
      <c r="C321" s="38"/>
      <c r="D321" s="38"/>
      <c r="F321" s="236"/>
      <c r="G321" s="38"/>
      <c r="I321" s="38"/>
      <c r="J321" s="38"/>
      <c r="K321" s="38"/>
      <c r="M321" s="236"/>
    </row>
    <row r="322" spans="2:13" x14ac:dyDescent="0.2">
      <c r="B322" s="38"/>
      <c r="C322" s="38"/>
      <c r="D322" s="38"/>
      <c r="F322" s="236"/>
      <c r="G322" s="38"/>
      <c r="I322" s="38"/>
      <c r="J322" s="38"/>
      <c r="K322" s="38"/>
      <c r="M322" s="236"/>
    </row>
    <row r="323" spans="2:13" x14ac:dyDescent="0.2">
      <c r="B323" s="38"/>
      <c r="C323" s="38"/>
      <c r="D323" s="38"/>
      <c r="F323" s="236"/>
      <c r="G323" s="38"/>
      <c r="I323" s="38"/>
      <c r="J323" s="38"/>
      <c r="K323" s="38"/>
      <c r="M323" s="236"/>
    </row>
    <row r="324" spans="2:13" x14ac:dyDescent="0.2">
      <c r="B324" s="38"/>
      <c r="C324" s="38"/>
      <c r="D324" s="38"/>
      <c r="F324" s="236"/>
      <c r="G324" s="38"/>
      <c r="I324" s="38"/>
      <c r="J324" s="38"/>
      <c r="K324" s="38"/>
      <c r="M324" s="236"/>
    </row>
    <row r="325" spans="2:13" x14ac:dyDescent="0.2">
      <c r="B325" s="38"/>
      <c r="C325" s="38"/>
      <c r="D325" s="38"/>
      <c r="F325" s="236"/>
      <c r="G325" s="38"/>
      <c r="I325" s="38"/>
      <c r="J325" s="38"/>
      <c r="K325" s="38"/>
      <c r="M325" s="236"/>
    </row>
    <row r="326" spans="2:13" x14ac:dyDescent="0.2">
      <c r="B326" s="38"/>
      <c r="C326" s="38"/>
      <c r="D326" s="38"/>
      <c r="F326" s="236"/>
      <c r="G326" s="38"/>
      <c r="I326" s="38"/>
      <c r="J326" s="38"/>
      <c r="K326" s="38"/>
      <c r="M326" s="236"/>
    </row>
    <row r="327" spans="2:13" x14ac:dyDescent="0.2">
      <c r="B327" s="38"/>
      <c r="C327" s="38"/>
      <c r="D327" s="38"/>
      <c r="F327" s="236"/>
      <c r="G327" s="38"/>
      <c r="I327" s="38"/>
      <c r="J327" s="38"/>
      <c r="K327" s="38"/>
      <c r="M327" s="236"/>
    </row>
    <row r="328" spans="2:13" x14ac:dyDescent="0.2">
      <c r="B328" s="38"/>
      <c r="C328" s="38"/>
      <c r="D328" s="38"/>
      <c r="F328" s="236"/>
      <c r="G328" s="38"/>
      <c r="I328" s="38"/>
      <c r="J328" s="38"/>
      <c r="K328" s="38"/>
      <c r="M328" s="236"/>
    </row>
    <row r="329" spans="2:13" x14ac:dyDescent="0.2">
      <c r="B329" s="38"/>
      <c r="C329" s="38"/>
      <c r="D329" s="38"/>
      <c r="F329" s="236"/>
      <c r="G329" s="38"/>
      <c r="I329" s="38"/>
      <c r="J329" s="38"/>
      <c r="K329" s="38"/>
      <c r="M329" s="236"/>
    </row>
    <row r="330" spans="2:13" x14ac:dyDescent="0.2">
      <c r="B330" s="38"/>
      <c r="C330" s="38"/>
      <c r="D330" s="38"/>
      <c r="F330" s="236"/>
      <c r="G330" s="38"/>
      <c r="I330" s="38"/>
      <c r="J330" s="38"/>
      <c r="K330" s="38"/>
      <c r="M330" s="236"/>
    </row>
    <row r="331" spans="2:13" x14ac:dyDescent="0.2">
      <c r="B331" s="38"/>
      <c r="C331" s="38"/>
      <c r="D331" s="38"/>
      <c r="F331" s="236"/>
      <c r="G331" s="38"/>
      <c r="I331" s="38"/>
      <c r="J331" s="38"/>
      <c r="K331" s="38"/>
      <c r="M331" s="236"/>
    </row>
    <row r="332" spans="2:13" x14ac:dyDescent="0.2">
      <c r="B332" s="38"/>
      <c r="C332" s="38"/>
      <c r="D332" s="38"/>
      <c r="F332" s="236"/>
      <c r="G332" s="38"/>
      <c r="I332" s="38"/>
      <c r="J332" s="38"/>
      <c r="K332" s="38"/>
      <c r="M332" s="236"/>
    </row>
    <row r="333" spans="2:13" x14ac:dyDescent="0.2">
      <c r="B333" s="38"/>
      <c r="C333" s="38"/>
      <c r="D333" s="38"/>
      <c r="F333" s="236"/>
      <c r="G333" s="38"/>
      <c r="I333" s="38"/>
      <c r="J333" s="38"/>
      <c r="K333" s="38"/>
      <c r="M333" s="236"/>
    </row>
    <row r="334" spans="2:13" x14ac:dyDescent="0.2">
      <c r="B334" s="38"/>
      <c r="C334" s="38"/>
      <c r="D334" s="38"/>
      <c r="F334" s="236"/>
      <c r="G334" s="38"/>
      <c r="I334" s="38"/>
      <c r="J334" s="38"/>
      <c r="K334" s="38"/>
      <c r="M334" s="236"/>
    </row>
    <row r="335" spans="2:13" x14ac:dyDescent="0.2">
      <c r="B335" s="38"/>
      <c r="C335" s="38"/>
      <c r="D335" s="38"/>
      <c r="F335" s="236"/>
      <c r="G335" s="38"/>
      <c r="I335" s="38"/>
      <c r="J335" s="38"/>
      <c r="K335" s="38"/>
      <c r="M335" s="236"/>
    </row>
    <row r="336" spans="2:13" x14ac:dyDescent="0.2">
      <c r="B336" s="38"/>
      <c r="C336" s="38"/>
      <c r="D336" s="38"/>
      <c r="F336" s="236"/>
      <c r="G336" s="38"/>
      <c r="I336" s="38"/>
      <c r="J336" s="38"/>
      <c r="K336" s="38"/>
      <c r="M336" s="236"/>
    </row>
    <row r="337" spans="2:13" x14ac:dyDescent="0.2">
      <c r="B337" s="38"/>
      <c r="C337" s="38"/>
      <c r="D337" s="38"/>
      <c r="F337" s="236"/>
      <c r="G337" s="38"/>
      <c r="I337" s="38"/>
      <c r="J337" s="38"/>
      <c r="K337" s="38"/>
      <c r="M337" s="236"/>
    </row>
    <row r="338" spans="2:13" x14ac:dyDescent="0.2">
      <c r="B338" s="38"/>
      <c r="C338" s="38"/>
      <c r="D338" s="38"/>
      <c r="F338" s="236"/>
      <c r="G338" s="38"/>
      <c r="I338" s="38"/>
      <c r="J338" s="38"/>
      <c r="K338" s="38"/>
      <c r="M338" s="236"/>
    </row>
    <row r="339" spans="2:13" x14ac:dyDescent="0.2">
      <c r="B339" s="38"/>
      <c r="C339" s="38"/>
      <c r="D339" s="38"/>
      <c r="F339" s="236"/>
      <c r="G339" s="38"/>
      <c r="I339" s="38"/>
      <c r="J339" s="38"/>
      <c r="K339" s="38"/>
      <c r="M339" s="236"/>
    </row>
    <row r="340" spans="2:13" x14ac:dyDescent="0.2">
      <c r="B340" s="38"/>
      <c r="C340" s="38"/>
      <c r="D340" s="38"/>
      <c r="F340" s="236"/>
      <c r="G340" s="38"/>
      <c r="I340" s="38"/>
      <c r="J340" s="38"/>
      <c r="K340" s="38"/>
      <c r="M340" s="236"/>
    </row>
    <row r="341" spans="2:13" x14ac:dyDescent="0.2">
      <c r="B341" s="38"/>
      <c r="C341" s="38"/>
      <c r="D341" s="38"/>
      <c r="F341" s="236"/>
      <c r="G341" s="38"/>
      <c r="I341" s="38"/>
      <c r="J341" s="38"/>
      <c r="K341" s="38"/>
      <c r="M341" s="236"/>
    </row>
    <row r="342" spans="2:13" x14ac:dyDescent="0.2">
      <c r="B342" s="38"/>
      <c r="C342" s="38"/>
      <c r="D342" s="38"/>
      <c r="F342" s="236"/>
      <c r="G342" s="38"/>
      <c r="I342" s="38"/>
      <c r="J342" s="38"/>
      <c r="K342" s="38"/>
      <c r="M342" s="236"/>
    </row>
    <row r="343" spans="2:13" x14ac:dyDescent="0.2">
      <c r="B343" s="38"/>
      <c r="C343" s="38"/>
      <c r="D343" s="38"/>
      <c r="F343" s="236"/>
      <c r="G343" s="38"/>
      <c r="I343" s="38"/>
      <c r="J343" s="38"/>
      <c r="K343" s="38"/>
      <c r="M343" s="236"/>
    </row>
    <row r="344" spans="2:13" x14ac:dyDescent="0.2">
      <c r="B344" s="38"/>
      <c r="C344" s="38"/>
      <c r="D344" s="38"/>
      <c r="F344" s="236"/>
      <c r="G344" s="38"/>
      <c r="I344" s="38"/>
      <c r="J344" s="38"/>
      <c r="K344" s="38"/>
      <c r="M344" s="236"/>
    </row>
    <row r="345" spans="2:13" x14ac:dyDescent="0.2">
      <c r="B345" s="38"/>
      <c r="C345" s="38"/>
      <c r="D345" s="38"/>
      <c r="F345" s="236"/>
      <c r="G345" s="38"/>
      <c r="I345" s="38"/>
      <c r="J345" s="38"/>
      <c r="K345" s="38"/>
      <c r="M345" s="236"/>
    </row>
    <row r="346" spans="2:13" x14ac:dyDescent="0.2">
      <c r="B346" s="38"/>
      <c r="C346" s="38"/>
      <c r="D346" s="38"/>
      <c r="F346" s="236"/>
      <c r="G346" s="38"/>
      <c r="I346" s="38"/>
      <c r="J346" s="38"/>
      <c r="K346" s="38"/>
      <c r="M346" s="236"/>
    </row>
    <row r="347" spans="2:13" x14ac:dyDescent="0.2">
      <c r="B347" s="38"/>
      <c r="C347" s="38"/>
      <c r="D347" s="38"/>
      <c r="F347" s="236"/>
      <c r="G347" s="38"/>
      <c r="I347" s="38"/>
      <c r="J347" s="38"/>
      <c r="K347" s="38"/>
      <c r="M347" s="236"/>
    </row>
    <row r="348" spans="2:13" x14ac:dyDescent="0.2">
      <c r="B348" s="38"/>
      <c r="C348" s="38"/>
      <c r="D348" s="38"/>
      <c r="F348" s="236"/>
      <c r="G348" s="38"/>
      <c r="I348" s="38"/>
      <c r="J348" s="38"/>
      <c r="K348" s="38"/>
      <c r="M348" s="236"/>
    </row>
    <row r="349" spans="2:13" x14ac:dyDescent="0.2">
      <c r="B349" s="38"/>
      <c r="C349" s="38"/>
      <c r="D349" s="38"/>
      <c r="F349" s="236"/>
      <c r="G349" s="38"/>
      <c r="I349" s="38"/>
      <c r="J349" s="38"/>
      <c r="K349" s="38"/>
      <c r="M349" s="236"/>
    </row>
    <row r="350" spans="2:13" x14ac:dyDescent="0.2">
      <c r="B350" s="38"/>
      <c r="C350" s="38"/>
      <c r="D350" s="38"/>
      <c r="F350" s="236"/>
      <c r="G350" s="38"/>
      <c r="I350" s="38"/>
      <c r="J350" s="38"/>
      <c r="K350" s="38"/>
      <c r="M350" s="236"/>
    </row>
    <row r="351" spans="2:13" x14ac:dyDescent="0.2">
      <c r="B351" s="38"/>
      <c r="C351" s="38"/>
      <c r="D351" s="38"/>
      <c r="F351" s="236"/>
      <c r="G351" s="38"/>
      <c r="I351" s="38"/>
      <c r="J351" s="38"/>
      <c r="K351" s="38"/>
      <c r="M351" s="236"/>
    </row>
    <row r="352" spans="2:13" x14ac:dyDescent="0.2">
      <c r="B352" s="38"/>
      <c r="C352" s="38"/>
      <c r="D352" s="38"/>
      <c r="F352" s="236"/>
      <c r="G352" s="38"/>
      <c r="I352" s="38"/>
      <c r="J352" s="38"/>
      <c r="K352" s="38"/>
      <c r="M352" s="236"/>
    </row>
    <row r="353" spans="2:13" x14ac:dyDescent="0.2">
      <c r="B353" s="38"/>
      <c r="C353" s="38"/>
      <c r="D353" s="38"/>
      <c r="F353" s="236"/>
      <c r="G353" s="38"/>
      <c r="I353" s="38"/>
      <c r="J353" s="38"/>
      <c r="K353" s="38"/>
      <c r="M353" s="236"/>
    </row>
    <row r="354" spans="2:13" x14ac:dyDescent="0.2">
      <c r="B354" s="38"/>
      <c r="C354" s="38"/>
      <c r="D354" s="38"/>
      <c r="F354" s="236"/>
      <c r="G354" s="38"/>
      <c r="I354" s="38"/>
      <c r="J354" s="38"/>
      <c r="K354" s="38"/>
      <c r="M354" s="236"/>
    </row>
    <row r="355" spans="2:13" x14ac:dyDescent="0.2">
      <c r="B355" s="38"/>
      <c r="C355" s="38"/>
      <c r="D355" s="38"/>
      <c r="F355" s="236"/>
      <c r="G355" s="38"/>
      <c r="I355" s="38"/>
      <c r="J355" s="38"/>
      <c r="K355" s="38"/>
      <c r="M355" s="236"/>
    </row>
    <row r="356" spans="2:13" x14ac:dyDescent="0.2">
      <c r="B356" s="38"/>
      <c r="C356" s="38"/>
      <c r="D356" s="38"/>
      <c r="F356" s="236"/>
      <c r="G356" s="38"/>
      <c r="I356" s="38"/>
      <c r="J356" s="38"/>
      <c r="K356" s="38"/>
      <c r="M356" s="236"/>
    </row>
    <row r="357" spans="2:13" x14ac:dyDescent="0.2">
      <c r="B357" s="38"/>
      <c r="C357" s="38"/>
      <c r="D357" s="38"/>
      <c r="F357" s="236"/>
      <c r="G357" s="38"/>
      <c r="I357" s="38"/>
      <c r="J357" s="38"/>
      <c r="K357" s="38"/>
      <c r="M357" s="236"/>
    </row>
    <row r="358" spans="2:13" x14ac:dyDescent="0.2">
      <c r="B358" s="38"/>
      <c r="C358" s="38"/>
      <c r="D358" s="38"/>
      <c r="F358" s="236"/>
      <c r="G358" s="38"/>
      <c r="I358" s="38"/>
      <c r="J358" s="38"/>
      <c r="K358" s="38"/>
      <c r="M358" s="236"/>
    </row>
    <row r="359" spans="2:13" x14ac:dyDescent="0.2">
      <c r="B359" s="38"/>
      <c r="C359" s="38"/>
      <c r="D359" s="38"/>
      <c r="F359" s="236"/>
      <c r="G359" s="38"/>
      <c r="I359" s="38"/>
      <c r="J359" s="38"/>
      <c r="K359" s="38"/>
      <c r="M359" s="236"/>
    </row>
    <row r="360" spans="2:13" x14ac:dyDescent="0.2">
      <c r="B360" s="38"/>
      <c r="C360" s="38"/>
      <c r="D360" s="38"/>
      <c r="F360" s="236"/>
      <c r="G360" s="38"/>
      <c r="I360" s="38"/>
      <c r="J360" s="38"/>
      <c r="K360" s="38"/>
      <c r="M360" s="236"/>
    </row>
    <row r="361" spans="2:13" x14ac:dyDescent="0.2">
      <c r="B361" s="38"/>
      <c r="C361" s="38"/>
      <c r="D361" s="38"/>
      <c r="F361" s="236"/>
      <c r="G361" s="38"/>
      <c r="I361" s="38"/>
      <c r="J361" s="38"/>
      <c r="K361" s="38"/>
      <c r="M361" s="236"/>
    </row>
    <row r="362" spans="2:13" x14ac:dyDescent="0.2">
      <c r="B362" s="38"/>
      <c r="C362" s="38"/>
      <c r="D362" s="38"/>
      <c r="F362" s="236"/>
      <c r="G362" s="38"/>
      <c r="I362" s="38"/>
      <c r="J362" s="38"/>
      <c r="K362" s="38"/>
      <c r="M362" s="236"/>
    </row>
    <row r="363" spans="2:13" x14ac:dyDescent="0.2">
      <c r="B363" s="38"/>
      <c r="C363" s="38"/>
      <c r="D363" s="38"/>
      <c r="F363" s="236"/>
      <c r="G363" s="38"/>
      <c r="I363" s="38"/>
      <c r="J363" s="38"/>
      <c r="K363" s="38"/>
      <c r="M363" s="236"/>
    </row>
    <row r="364" spans="2:13" x14ac:dyDescent="0.2">
      <c r="B364" s="38"/>
      <c r="C364" s="38"/>
      <c r="D364" s="38"/>
      <c r="F364" s="236"/>
      <c r="G364" s="38"/>
      <c r="I364" s="38"/>
      <c r="J364" s="38"/>
      <c r="K364" s="38"/>
      <c r="M364" s="236"/>
    </row>
    <row r="365" spans="2:13" x14ac:dyDescent="0.2">
      <c r="B365" s="38"/>
      <c r="C365" s="38"/>
      <c r="D365" s="38"/>
      <c r="F365" s="236"/>
      <c r="G365" s="38"/>
      <c r="I365" s="38"/>
      <c r="J365" s="38"/>
      <c r="K365" s="38"/>
      <c r="M365" s="236"/>
    </row>
    <row r="366" spans="2:13" x14ac:dyDescent="0.2">
      <c r="B366" s="38"/>
      <c r="C366" s="38"/>
      <c r="D366" s="38"/>
      <c r="F366" s="236"/>
      <c r="G366" s="38"/>
      <c r="I366" s="38"/>
      <c r="J366" s="38"/>
      <c r="K366" s="38"/>
      <c r="M366" s="236"/>
    </row>
    <row r="367" spans="2:13" x14ac:dyDescent="0.2">
      <c r="B367" s="38"/>
      <c r="C367" s="38"/>
      <c r="D367" s="38"/>
      <c r="F367" s="236"/>
      <c r="G367" s="38"/>
      <c r="I367" s="38"/>
      <c r="J367" s="38"/>
      <c r="K367" s="38"/>
      <c r="M367" s="236"/>
    </row>
    <row r="368" spans="2:13" x14ac:dyDescent="0.2">
      <c r="B368" s="38"/>
      <c r="C368" s="38"/>
      <c r="D368" s="38"/>
      <c r="F368" s="236"/>
      <c r="G368" s="38"/>
      <c r="I368" s="38"/>
      <c r="J368" s="38"/>
      <c r="K368" s="38"/>
      <c r="M368" s="236"/>
    </row>
    <row r="369" spans="2:13" x14ac:dyDescent="0.2">
      <c r="B369" s="38"/>
      <c r="C369" s="38"/>
      <c r="D369" s="38"/>
      <c r="F369" s="236"/>
      <c r="G369" s="38"/>
      <c r="I369" s="38"/>
      <c r="J369" s="38"/>
      <c r="K369" s="38"/>
      <c r="M369" s="236"/>
    </row>
    <row r="370" spans="2:13" x14ac:dyDescent="0.2">
      <c r="B370" s="38"/>
      <c r="C370" s="38"/>
      <c r="D370" s="38"/>
      <c r="F370" s="236"/>
      <c r="G370" s="38"/>
      <c r="I370" s="38"/>
      <c r="J370" s="38"/>
      <c r="K370" s="38"/>
      <c r="M370" s="236"/>
    </row>
    <row r="371" spans="2:13" x14ac:dyDescent="0.2">
      <c r="B371" s="38"/>
      <c r="C371" s="38"/>
      <c r="D371" s="38"/>
      <c r="F371" s="236"/>
      <c r="G371" s="38"/>
      <c r="I371" s="38"/>
      <c r="J371" s="38"/>
      <c r="K371" s="38"/>
      <c r="M371" s="236"/>
    </row>
    <row r="372" spans="2:13" x14ac:dyDescent="0.2">
      <c r="B372" s="38"/>
      <c r="C372" s="38"/>
      <c r="D372" s="38"/>
      <c r="F372" s="236"/>
      <c r="G372" s="38"/>
      <c r="I372" s="38"/>
      <c r="J372" s="38"/>
      <c r="K372" s="38"/>
      <c r="M372" s="236"/>
    </row>
    <row r="373" spans="2:13" x14ac:dyDescent="0.2">
      <c r="B373" s="38"/>
      <c r="C373" s="38"/>
      <c r="D373" s="38"/>
      <c r="F373" s="236"/>
      <c r="G373" s="38"/>
      <c r="I373" s="38"/>
      <c r="J373" s="38"/>
      <c r="K373" s="38"/>
      <c r="M373" s="236"/>
    </row>
    <row r="374" spans="2:13" x14ac:dyDescent="0.2">
      <c r="B374" s="38"/>
      <c r="C374" s="38"/>
      <c r="D374" s="38"/>
      <c r="F374" s="236"/>
      <c r="G374" s="38"/>
      <c r="I374" s="38"/>
      <c r="J374" s="38"/>
      <c r="K374" s="38"/>
      <c r="M374" s="236"/>
    </row>
    <row r="375" spans="2:13" x14ac:dyDescent="0.2">
      <c r="B375" s="38"/>
      <c r="C375" s="38"/>
      <c r="D375" s="38"/>
      <c r="F375" s="236"/>
      <c r="G375" s="38"/>
      <c r="I375" s="38"/>
      <c r="J375" s="38"/>
      <c r="K375" s="38"/>
      <c r="M375" s="236"/>
    </row>
    <row r="376" spans="2:13" x14ac:dyDescent="0.2">
      <c r="B376" s="38"/>
      <c r="C376" s="38"/>
      <c r="D376" s="38"/>
      <c r="F376" s="236"/>
      <c r="G376" s="38"/>
      <c r="I376" s="38"/>
      <c r="J376" s="38"/>
      <c r="K376" s="38"/>
      <c r="M376" s="236"/>
    </row>
    <row r="377" spans="2:13" x14ac:dyDescent="0.2">
      <c r="B377" s="38"/>
      <c r="C377" s="38"/>
      <c r="D377" s="38"/>
      <c r="F377" s="236"/>
      <c r="G377" s="38"/>
      <c r="I377" s="38"/>
      <c r="J377" s="38"/>
      <c r="K377" s="38"/>
      <c r="M377" s="236"/>
    </row>
    <row r="378" spans="2:13" x14ac:dyDescent="0.2">
      <c r="B378" s="38"/>
      <c r="C378" s="38"/>
      <c r="D378" s="38"/>
      <c r="F378" s="236"/>
      <c r="G378" s="38"/>
      <c r="I378" s="38"/>
      <c r="J378" s="38"/>
      <c r="K378" s="38"/>
      <c r="M378" s="236"/>
    </row>
    <row r="379" spans="2:13" x14ac:dyDescent="0.2">
      <c r="B379" s="38"/>
      <c r="C379" s="38"/>
      <c r="D379" s="38"/>
      <c r="F379" s="236"/>
      <c r="G379" s="38"/>
      <c r="I379" s="38"/>
      <c r="J379" s="38"/>
      <c r="K379" s="38"/>
      <c r="M379" s="236"/>
    </row>
    <row r="380" spans="2:13" x14ac:dyDescent="0.2">
      <c r="B380" s="38"/>
      <c r="C380" s="38"/>
      <c r="D380" s="38"/>
      <c r="F380" s="236"/>
      <c r="G380" s="38"/>
      <c r="I380" s="38"/>
      <c r="J380" s="38"/>
      <c r="K380" s="38"/>
      <c r="M380" s="236"/>
    </row>
    <row r="381" spans="2:13" x14ac:dyDescent="0.2">
      <c r="B381" s="38"/>
      <c r="C381" s="38"/>
      <c r="D381" s="38"/>
      <c r="F381" s="236"/>
      <c r="G381" s="38"/>
      <c r="I381" s="38"/>
      <c r="J381" s="38"/>
      <c r="K381" s="38"/>
      <c r="M381" s="236"/>
    </row>
    <row r="382" spans="2:13" x14ac:dyDescent="0.2">
      <c r="B382" s="38"/>
      <c r="C382" s="38"/>
      <c r="D382" s="38"/>
      <c r="F382" s="236"/>
      <c r="G382" s="38"/>
      <c r="I382" s="38"/>
      <c r="J382" s="38"/>
      <c r="K382" s="38"/>
      <c r="M382" s="236"/>
    </row>
    <row r="383" spans="2:13" x14ac:dyDescent="0.2">
      <c r="B383" s="38"/>
      <c r="C383" s="38"/>
      <c r="D383" s="38"/>
      <c r="F383" s="236"/>
      <c r="G383" s="38"/>
      <c r="I383" s="38"/>
      <c r="J383" s="38"/>
      <c r="K383" s="38"/>
      <c r="M383" s="236"/>
    </row>
    <row r="384" spans="2:13" x14ac:dyDescent="0.2">
      <c r="B384" s="38"/>
      <c r="C384" s="38"/>
      <c r="D384" s="38"/>
      <c r="F384" s="236"/>
      <c r="G384" s="38"/>
      <c r="I384" s="38"/>
      <c r="J384" s="38"/>
      <c r="K384" s="38"/>
      <c r="M384" s="236"/>
    </row>
    <row r="385" spans="2:13" x14ac:dyDescent="0.2">
      <c r="B385" s="38"/>
      <c r="C385" s="38"/>
      <c r="D385" s="38"/>
      <c r="F385" s="236"/>
      <c r="G385" s="38"/>
      <c r="I385" s="38"/>
      <c r="J385" s="38"/>
      <c r="K385" s="38"/>
      <c r="M385" s="236"/>
    </row>
    <row r="386" spans="2:13" x14ac:dyDescent="0.2">
      <c r="B386" s="38"/>
      <c r="C386" s="38"/>
      <c r="D386" s="38"/>
      <c r="F386" s="236"/>
      <c r="G386" s="38"/>
      <c r="I386" s="38"/>
      <c r="J386" s="38"/>
      <c r="K386" s="38"/>
      <c r="M386" s="236"/>
    </row>
    <row r="387" spans="2:13" x14ac:dyDescent="0.2">
      <c r="B387" s="38"/>
      <c r="C387" s="38"/>
      <c r="D387" s="38"/>
      <c r="F387" s="236"/>
      <c r="G387" s="38"/>
      <c r="I387" s="38"/>
      <c r="J387" s="38"/>
      <c r="K387" s="38"/>
      <c r="M387" s="236"/>
    </row>
    <row r="388" spans="2:13" x14ac:dyDescent="0.2">
      <c r="B388" s="38"/>
      <c r="C388" s="38"/>
      <c r="D388" s="38"/>
      <c r="F388" s="236"/>
      <c r="G388" s="38"/>
      <c r="I388" s="38"/>
      <c r="J388" s="38"/>
      <c r="K388" s="38"/>
      <c r="M388" s="236"/>
    </row>
    <row r="389" spans="2:13" x14ac:dyDescent="0.2">
      <c r="B389" s="38"/>
      <c r="C389" s="38"/>
      <c r="D389" s="38"/>
      <c r="F389" s="236"/>
      <c r="G389" s="38"/>
      <c r="I389" s="38"/>
      <c r="J389" s="38"/>
      <c r="K389" s="38"/>
      <c r="M389" s="236"/>
    </row>
    <row r="390" spans="2:13" x14ac:dyDescent="0.2">
      <c r="B390" s="38"/>
      <c r="C390" s="38"/>
      <c r="D390" s="38"/>
      <c r="F390" s="236"/>
      <c r="G390" s="38"/>
      <c r="I390" s="38"/>
      <c r="J390" s="38"/>
      <c r="K390" s="38"/>
      <c r="M390" s="236"/>
    </row>
    <row r="391" spans="2:13" x14ac:dyDescent="0.2">
      <c r="B391" s="38"/>
      <c r="C391" s="38"/>
      <c r="D391" s="38"/>
      <c r="F391" s="236"/>
      <c r="G391" s="38"/>
      <c r="I391" s="38"/>
      <c r="J391" s="38"/>
      <c r="K391" s="38"/>
      <c r="M391" s="236"/>
    </row>
    <row r="392" spans="2:13" x14ac:dyDescent="0.2">
      <c r="B392" s="38"/>
      <c r="C392" s="38"/>
      <c r="D392" s="38"/>
      <c r="F392" s="236"/>
      <c r="G392" s="38"/>
      <c r="I392" s="38"/>
      <c r="J392" s="38"/>
      <c r="K392" s="38"/>
      <c r="M392" s="236"/>
    </row>
    <row r="393" spans="2:13" x14ac:dyDescent="0.2">
      <c r="B393" s="38"/>
      <c r="C393" s="38"/>
      <c r="D393" s="38"/>
      <c r="F393" s="236"/>
      <c r="G393" s="38"/>
      <c r="I393" s="38"/>
      <c r="J393" s="38"/>
      <c r="K393" s="38"/>
      <c r="M393" s="236"/>
    </row>
    <row r="394" spans="2:13" x14ac:dyDescent="0.2">
      <c r="B394" s="38"/>
      <c r="C394" s="38"/>
      <c r="D394" s="38"/>
      <c r="F394" s="236"/>
      <c r="G394" s="38"/>
      <c r="I394" s="38"/>
      <c r="J394" s="38"/>
      <c r="K394" s="38"/>
      <c r="M394" s="236"/>
    </row>
    <row r="395" spans="2:13" x14ac:dyDescent="0.2">
      <c r="B395" s="38"/>
      <c r="C395" s="38"/>
      <c r="D395" s="38"/>
      <c r="F395" s="236"/>
      <c r="G395" s="38"/>
      <c r="I395" s="38"/>
      <c r="J395" s="38"/>
      <c r="K395" s="38"/>
      <c r="M395" s="236"/>
    </row>
    <row r="396" spans="2:13" x14ac:dyDescent="0.2">
      <c r="B396" s="38"/>
      <c r="C396" s="38"/>
      <c r="D396" s="38"/>
      <c r="F396" s="236"/>
      <c r="G396" s="38"/>
      <c r="I396" s="38"/>
      <c r="J396" s="38"/>
      <c r="K396" s="38"/>
      <c r="M396" s="236"/>
    </row>
    <row r="397" spans="2:13" x14ac:dyDescent="0.2">
      <c r="B397" s="38"/>
      <c r="C397" s="38"/>
      <c r="D397" s="38"/>
      <c r="F397" s="236"/>
      <c r="G397" s="38"/>
      <c r="I397" s="38"/>
      <c r="J397" s="38"/>
      <c r="K397" s="38"/>
      <c r="M397" s="236"/>
    </row>
    <row r="398" spans="2:13" x14ac:dyDescent="0.2">
      <c r="B398" s="38"/>
      <c r="C398" s="38"/>
      <c r="D398" s="38"/>
      <c r="F398" s="236"/>
      <c r="G398" s="38"/>
      <c r="I398" s="38"/>
      <c r="J398" s="38"/>
      <c r="K398" s="38"/>
      <c r="M398" s="236"/>
    </row>
    <row r="399" spans="2:13" x14ac:dyDescent="0.2">
      <c r="B399" s="38"/>
      <c r="C399" s="38"/>
      <c r="D399" s="38"/>
      <c r="F399" s="236"/>
      <c r="G399" s="38"/>
      <c r="I399" s="38"/>
      <c r="J399" s="38"/>
      <c r="K399" s="38"/>
      <c r="M399" s="236"/>
    </row>
    <row r="400" spans="2:13" x14ac:dyDescent="0.2">
      <c r="B400" s="38"/>
      <c r="C400" s="38"/>
      <c r="D400" s="38"/>
      <c r="F400" s="236"/>
      <c r="G400" s="38"/>
      <c r="I400" s="38"/>
      <c r="J400" s="38"/>
      <c r="K400" s="38"/>
      <c r="M400" s="236"/>
    </row>
    <row r="401" spans="2:13" x14ac:dyDescent="0.2">
      <c r="B401" s="38"/>
      <c r="C401" s="38"/>
      <c r="D401" s="38"/>
      <c r="F401" s="236"/>
      <c r="G401" s="38"/>
      <c r="I401" s="38"/>
      <c r="J401" s="38"/>
      <c r="K401" s="38"/>
      <c r="M401" s="236"/>
    </row>
    <row r="402" spans="2:13" x14ac:dyDescent="0.2">
      <c r="B402" s="38"/>
      <c r="C402" s="38"/>
      <c r="D402" s="38"/>
      <c r="F402" s="236"/>
      <c r="G402" s="38"/>
      <c r="I402" s="38"/>
      <c r="J402" s="38"/>
      <c r="K402" s="38"/>
      <c r="M402" s="236"/>
    </row>
    <row r="403" spans="2:13" x14ac:dyDescent="0.2">
      <c r="B403" s="38"/>
      <c r="C403" s="38"/>
      <c r="D403" s="38"/>
      <c r="F403" s="236"/>
      <c r="G403" s="38"/>
      <c r="I403" s="38"/>
      <c r="J403" s="38"/>
      <c r="K403" s="38"/>
      <c r="M403" s="236"/>
    </row>
    <row r="404" spans="2:13" x14ac:dyDescent="0.2">
      <c r="B404" s="38"/>
      <c r="C404" s="38"/>
      <c r="D404" s="38"/>
      <c r="F404" s="236"/>
      <c r="G404" s="38"/>
      <c r="I404" s="38"/>
      <c r="J404" s="38"/>
      <c r="K404" s="38"/>
      <c r="M404" s="236"/>
    </row>
    <row r="405" spans="2:13" x14ac:dyDescent="0.2">
      <c r="B405" s="38"/>
      <c r="C405" s="38"/>
      <c r="D405" s="38"/>
      <c r="F405" s="236"/>
      <c r="G405" s="38"/>
      <c r="I405" s="38"/>
      <c r="J405" s="38"/>
      <c r="K405" s="38"/>
      <c r="M405" s="236"/>
    </row>
    <row r="406" spans="2:13" x14ac:dyDescent="0.2">
      <c r="B406" s="38"/>
      <c r="C406" s="38"/>
      <c r="D406" s="38"/>
      <c r="F406" s="236"/>
      <c r="G406" s="38"/>
      <c r="I406" s="38"/>
      <c r="J406" s="38"/>
      <c r="K406" s="38"/>
      <c r="M406" s="236"/>
    </row>
    <row r="407" spans="2:13" x14ac:dyDescent="0.2">
      <c r="B407" s="38"/>
      <c r="C407" s="38"/>
      <c r="D407" s="38"/>
      <c r="F407" s="236"/>
      <c r="G407" s="38"/>
      <c r="I407" s="38"/>
      <c r="J407" s="38"/>
      <c r="K407" s="38"/>
      <c r="M407" s="236"/>
    </row>
    <row r="408" spans="2:13" x14ac:dyDescent="0.2">
      <c r="B408" s="38"/>
      <c r="C408" s="38"/>
      <c r="D408" s="38"/>
      <c r="F408" s="236"/>
      <c r="G408" s="38"/>
      <c r="I408" s="38"/>
      <c r="J408" s="38"/>
      <c r="K408" s="38"/>
      <c r="M408" s="236"/>
    </row>
    <row r="409" spans="2:13" x14ac:dyDescent="0.2">
      <c r="B409" s="38"/>
      <c r="C409" s="38"/>
      <c r="D409" s="38"/>
      <c r="F409" s="236"/>
      <c r="G409" s="38"/>
      <c r="I409" s="38"/>
      <c r="J409" s="38"/>
      <c r="K409" s="38"/>
      <c r="M409" s="236"/>
    </row>
    <row r="410" spans="2:13" x14ac:dyDescent="0.2">
      <c r="B410" s="38"/>
      <c r="C410" s="38"/>
      <c r="D410" s="38"/>
      <c r="F410" s="236"/>
      <c r="G410" s="38"/>
      <c r="I410" s="38"/>
      <c r="J410" s="38"/>
      <c r="K410" s="38"/>
      <c r="M410" s="236"/>
    </row>
    <row r="411" spans="2:13" x14ac:dyDescent="0.2">
      <c r="B411" s="38"/>
      <c r="C411" s="38"/>
      <c r="D411" s="38"/>
      <c r="F411" s="236"/>
      <c r="G411" s="38"/>
      <c r="I411" s="38"/>
      <c r="J411" s="38"/>
      <c r="K411" s="38"/>
      <c r="M411" s="236"/>
    </row>
    <row r="412" spans="2:13" x14ac:dyDescent="0.2">
      <c r="B412" s="38"/>
      <c r="C412" s="38"/>
      <c r="D412" s="38"/>
      <c r="F412" s="236"/>
      <c r="G412" s="38"/>
      <c r="I412" s="38"/>
      <c r="J412" s="38"/>
      <c r="K412" s="38"/>
      <c r="M412" s="236"/>
    </row>
    <row r="413" spans="2:13" x14ac:dyDescent="0.2">
      <c r="B413" s="38"/>
      <c r="C413" s="38"/>
      <c r="D413" s="38"/>
      <c r="F413" s="236"/>
      <c r="G413" s="38"/>
      <c r="I413" s="38"/>
      <c r="J413" s="38"/>
      <c r="K413" s="38"/>
      <c r="M413" s="236"/>
    </row>
    <row r="414" spans="2:13" x14ac:dyDescent="0.2">
      <c r="B414" s="38"/>
      <c r="C414" s="38"/>
      <c r="D414" s="38"/>
      <c r="F414" s="236"/>
      <c r="G414" s="38"/>
      <c r="I414" s="38"/>
      <c r="J414" s="38"/>
      <c r="K414" s="38"/>
      <c r="M414" s="236"/>
    </row>
    <row r="415" spans="2:13" x14ac:dyDescent="0.2">
      <c r="B415" s="38"/>
      <c r="C415" s="38"/>
      <c r="D415" s="38"/>
      <c r="F415" s="236"/>
      <c r="G415" s="38"/>
      <c r="I415" s="38"/>
      <c r="J415" s="38"/>
      <c r="K415" s="38"/>
      <c r="M415" s="236"/>
    </row>
    <row r="416" spans="2:13" x14ac:dyDescent="0.2">
      <c r="B416" s="38"/>
      <c r="C416" s="38"/>
      <c r="D416" s="38"/>
      <c r="F416" s="236"/>
      <c r="G416" s="38"/>
      <c r="I416" s="38"/>
      <c r="J416" s="38"/>
      <c r="K416" s="38"/>
      <c r="M416" s="236"/>
    </row>
    <row r="417" spans="2:13" x14ac:dyDescent="0.2">
      <c r="B417" s="38"/>
      <c r="C417" s="38"/>
      <c r="D417" s="38"/>
      <c r="F417" s="236"/>
      <c r="G417" s="38"/>
      <c r="I417" s="38"/>
      <c r="J417" s="38"/>
      <c r="K417" s="38"/>
      <c r="M417" s="236"/>
    </row>
    <row r="418" spans="2:13" x14ac:dyDescent="0.2">
      <c r="B418" s="38"/>
      <c r="C418" s="38"/>
      <c r="D418" s="38"/>
      <c r="F418" s="236"/>
      <c r="G418" s="38"/>
      <c r="I418" s="38"/>
      <c r="J418" s="38"/>
      <c r="K418" s="38"/>
      <c r="M418" s="236"/>
    </row>
    <row r="419" spans="2:13" x14ac:dyDescent="0.2">
      <c r="B419" s="38"/>
      <c r="C419" s="38"/>
      <c r="D419" s="38"/>
      <c r="F419" s="236"/>
      <c r="G419" s="38"/>
      <c r="I419" s="38"/>
      <c r="J419" s="38"/>
      <c r="K419" s="38"/>
      <c r="M419" s="236"/>
    </row>
    <row r="420" spans="2:13" x14ac:dyDescent="0.2">
      <c r="B420" s="38"/>
      <c r="C420" s="38"/>
      <c r="D420" s="38"/>
      <c r="F420" s="236"/>
      <c r="G420" s="38"/>
      <c r="I420" s="38"/>
      <c r="J420" s="38"/>
      <c r="K420" s="38"/>
      <c r="M420" s="236"/>
    </row>
    <row r="421" spans="2:13" x14ac:dyDescent="0.2">
      <c r="B421" s="38"/>
      <c r="C421" s="38"/>
      <c r="D421" s="38"/>
      <c r="F421" s="236"/>
      <c r="G421" s="38"/>
      <c r="I421" s="38"/>
      <c r="J421" s="38"/>
      <c r="K421" s="38"/>
      <c r="M421" s="236"/>
    </row>
    <row r="422" spans="2:13" x14ac:dyDescent="0.2">
      <c r="B422" s="38"/>
      <c r="C422" s="38"/>
      <c r="D422" s="38"/>
      <c r="F422" s="236"/>
      <c r="G422" s="38"/>
      <c r="I422" s="38"/>
      <c r="J422" s="38"/>
      <c r="K422" s="38"/>
      <c r="M422" s="236"/>
    </row>
    <row r="423" spans="2:13" x14ac:dyDescent="0.2">
      <c r="B423" s="38"/>
      <c r="C423" s="38"/>
      <c r="D423" s="38"/>
      <c r="F423" s="236"/>
      <c r="G423" s="38"/>
      <c r="I423" s="38"/>
      <c r="J423" s="38"/>
      <c r="K423" s="38"/>
      <c r="M423" s="236"/>
    </row>
    <row r="424" spans="2:13" x14ac:dyDescent="0.2">
      <c r="B424" s="38"/>
      <c r="C424" s="38"/>
      <c r="D424" s="38"/>
      <c r="F424" s="236"/>
      <c r="G424" s="38"/>
      <c r="I424" s="38"/>
      <c r="J424" s="38"/>
      <c r="K424" s="38"/>
      <c r="M424" s="236"/>
    </row>
    <row r="425" spans="2:13" x14ac:dyDescent="0.2">
      <c r="B425" s="38"/>
      <c r="C425" s="38"/>
      <c r="D425" s="38"/>
      <c r="F425" s="236"/>
      <c r="G425" s="38"/>
      <c r="I425" s="38"/>
      <c r="J425" s="38"/>
      <c r="K425" s="38"/>
      <c r="M425" s="236"/>
    </row>
    <row r="426" spans="2:13" x14ac:dyDescent="0.2">
      <c r="B426" s="38"/>
      <c r="C426" s="38"/>
      <c r="D426" s="38"/>
      <c r="F426" s="236"/>
      <c r="G426" s="38"/>
      <c r="I426" s="38"/>
      <c r="J426" s="38"/>
      <c r="K426" s="38"/>
      <c r="M426" s="236"/>
    </row>
    <row r="427" spans="2:13" x14ac:dyDescent="0.2">
      <c r="B427" s="38"/>
      <c r="C427" s="38"/>
      <c r="D427" s="38"/>
      <c r="F427" s="236"/>
      <c r="G427" s="38"/>
      <c r="I427" s="38"/>
      <c r="J427" s="38"/>
      <c r="K427" s="38"/>
      <c r="M427" s="236"/>
    </row>
    <row r="428" spans="2:13" x14ac:dyDescent="0.2">
      <c r="B428" s="38"/>
      <c r="C428" s="38"/>
      <c r="D428" s="38"/>
      <c r="F428" s="236"/>
      <c r="G428" s="38"/>
      <c r="I428" s="38"/>
      <c r="J428" s="38"/>
      <c r="K428" s="38"/>
      <c r="M428" s="236"/>
    </row>
    <row r="429" spans="2:13" x14ac:dyDescent="0.2">
      <c r="B429" s="38"/>
      <c r="C429" s="38"/>
      <c r="D429" s="38"/>
      <c r="F429" s="236"/>
      <c r="G429" s="38"/>
      <c r="I429" s="38"/>
      <c r="J429" s="38"/>
      <c r="K429" s="38"/>
      <c r="M429" s="236"/>
    </row>
    <row r="430" spans="2:13" x14ac:dyDescent="0.2">
      <c r="B430" s="38"/>
      <c r="C430" s="38"/>
      <c r="D430" s="38"/>
      <c r="F430" s="236"/>
      <c r="G430" s="38"/>
      <c r="I430" s="38"/>
      <c r="J430" s="38"/>
      <c r="K430" s="38"/>
      <c r="M430" s="236"/>
    </row>
    <row r="431" spans="2:13" x14ac:dyDescent="0.2">
      <c r="B431" s="38"/>
      <c r="C431" s="38"/>
      <c r="D431" s="38"/>
      <c r="F431" s="236"/>
      <c r="G431" s="38"/>
      <c r="I431" s="38"/>
      <c r="J431" s="38"/>
      <c r="K431" s="38"/>
      <c r="M431" s="236"/>
    </row>
    <row r="432" spans="2:13" x14ac:dyDescent="0.2">
      <c r="B432" s="38"/>
      <c r="C432" s="38"/>
      <c r="D432" s="38"/>
      <c r="F432" s="236"/>
      <c r="G432" s="38"/>
      <c r="I432" s="38"/>
      <c r="J432" s="38"/>
      <c r="K432" s="38"/>
      <c r="M432" s="236"/>
    </row>
    <row r="433" spans="2:13" x14ac:dyDescent="0.2">
      <c r="B433" s="38"/>
      <c r="C433" s="38"/>
      <c r="D433" s="38"/>
      <c r="F433" s="236"/>
      <c r="G433" s="38"/>
      <c r="I433" s="38"/>
      <c r="J433" s="38"/>
      <c r="K433" s="38"/>
      <c r="M433" s="236"/>
    </row>
    <row r="434" spans="2:13" x14ac:dyDescent="0.2">
      <c r="B434" s="38"/>
      <c r="C434" s="38"/>
      <c r="D434" s="38"/>
      <c r="F434" s="236"/>
      <c r="G434" s="38"/>
      <c r="I434" s="38"/>
      <c r="J434" s="38"/>
      <c r="K434" s="38"/>
      <c r="M434" s="236"/>
    </row>
    <row r="435" spans="2:13" x14ac:dyDescent="0.2">
      <c r="B435" s="38"/>
      <c r="C435" s="38"/>
      <c r="D435" s="38"/>
      <c r="F435" s="236"/>
      <c r="G435" s="38"/>
      <c r="I435" s="38"/>
      <c r="J435" s="38"/>
      <c r="K435" s="38"/>
      <c r="M435" s="236"/>
    </row>
    <row r="436" spans="2:13" x14ac:dyDescent="0.2">
      <c r="B436" s="38"/>
      <c r="C436" s="38"/>
      <c r="D436" s="38"/>
      <c r="F436" s="236"/>
      <c r="G436" s="38"/>
      <c r="I436" s="38"/>
      <c r="J436" s="38"/>
      <c r="K436" s="38"/>
      <c r="M436" s="236"/>
    </row>
    <row r="437" spans="2:13" x14ac:dyDescent="0.2">
      <c r="B437" s="38"/>
      <c r="C437" s="38"/>
      <c r="D437" s="38"/>
      <c r="F437" s="236"/>
      <c r="G437" s="38"/>
      <c r="I437" s="38"/>
      <c r="J437" s="38"/>
      <c r="K437" s="38"/>
      <c r="M437" s="236"/>
    </row>
    <row r="438" spans="2:13" x14ac:dyDescent="0.2">
      <c r="B438" s="38"/>
      <c r="C438" s="38"/>
      <c r="D438" s="38"/>
      <c r="F438" s="236"/>
      <c r="G438" s="38"/>
      <c r="I438" s="38"/>
      <c r="J438" s="38"/>
      <c r="K438" s="38"/>
      <c r="M438" s="236"/>
    </row>
    <row r="439" spans="2:13" x14ac:dyDescent="0.2">
      <c r="B439" s="38"/>
      <c r="C439" s="38"/>
      <c r="D439" s="38"/>
      <c r="F439" s="236"/>
      <c r="G439" s="38"/>
      <c r="I439" s="38"/>
      <c r="J439" s="38"/>
      <c r="K439" s="38"/>
      <c r="M439" s="236"/>
    </row>
    <row r="440" spans="2:13" x14ac:dyDescent="0.2">
      <c r="B440" s="38"/>
      <c r="C440" s="38"/>
      <c r="D440" s="38"/>
      <c r="F440" s="236"/>
      <c r="G440" s="38"/>
      <c r="I440" s="38"/>
      <c r="J440" s="38"/>
      <c r="K440" s="38"/>
      <c r="M440" s="236"/>
    </row>
    <row r="441" spans="2:13" x14ac:dyDescent="0.2">
      <c r="B441" s="38"/>
      <c r="C441" s="38"/>
      <c r="D441" s="38"/>
      <c r="F441" s="236"/>
      <c r="G441" s="38"/>
      <c r="I441" s="38"/>
      <c r="J441" s="38"/>
      <c r="K441" s="38"/>
      <c r="M441" s="236"/>
    </row>
    <row r="442" spans="2:13" x14ac:dyDescent="0.2">
      <c r="B442" s="38"/>
      <c r="C442" s="38"/>
      <c r="D442" s="38"/>
      <c r="F442" s="236"/>
      <c r="G442" s="38"/>
      <c r="I442" s="38"/>
      <c r="J442" s="38"/>
      <c r="K442" s="38"/>
      <c r="M442" s="236"/>
    </row>
    <row r="443" spans="2:13" x14ac:dyDescent="0.2">
      <c r="B443" s="38"/>
      <c r="C443" s="38"/>
      <c r="D443" s="38"/>
      <c r="F443" s="236"/>
      <c r="G443" s="38"/>
      <c r="I443" s="38"/>
      <c r="J443" s="38"/>
      <c r="K443" s="38"/>
      <c r="M443" s="236"/>
    </row>
    <row r="444" spans="2:13" x14ac:dyDescent="0.2">
      <c r="B444" s="38"/>
      <c r="C444" s="38"/>
      <c r="D444" s="38"/>
      <c r="F444" s="236"/>
      <c r="G444" s="38"/>
      <c r="I444" s="38"/>
      <c r="J444" s="38"/>
      <c r="K444" s="38"/>
      <c r="M444" s="236"/>
    </row>
    <row r="445" spans="2:13" x14ac:dyDescent="0.2">
      <c r="B445" s="38"/>
      <c r="C445" s="38"/>
      <c r="D445" s="38"/>
      <c r="F445" s="236"/>
      <c r="G445" s="38"/>
      <c r="I445" s="38"/>
      <c r="J445" s="38"/>
      <c r="K445" s="38"/>
      <c r="M445" s="236"/>
    </row>
    <row r="446" spans="2:13" x14ac:dyDescent="0.2">
      <c r="B446" s="38"/>
      <c r="C446" s="38"/>
      <c r="D446" s="38"/>
      <c r="F446" s="236"/>
      <c r="G446" s="38"/>
      <c r="I446" s="38"/>
      <c r="J446" s="38"/>
      <c r="K446" s="38"/>
      <c r="M446" s="236"/>
    </row>
    <row r="447" spans="2:13" x14ac:dyDescent="0.2">
      <c r="B447" s="38"/>
      <c r="C447" s="38"/>
      <c r="D447" s="38"/>
      <c r="F447" s="236"/>
      <c r="G447" s="38"/>
      <c r="I447" s="38"/>
      <c r="J447" s="38"/>
      <c r="K447" s="38"/>
      <c r="M447" s="236"/>
    </row>
    <row r="448" spans="2:13" x14ac:dyDescent="0.2">
      <c r="B448" s="38"/>
      <c r="C448" s="38"/>
      <c r="D448" s="38"/>
      <c r="F448" s="236"/>
      <c r="G448" s="38"/>
      <c r="I448" s="38"/>
      <c r="J448" s="38"/>
      <c r="K448" s="38"/>
      <c r="M448" s="236"/>
    </row>
    <row r="449" spans="2:13" x14ac:dyDescent="0.2">
      <c r="B449" s="38"/>
      <c r="C449" s="38"/>
      <c r="D449" s="38"/>
      <c r="F449" s="236"/>
      <c r="G449" s="38"/>
      <c r="I449" s="38"/>
      <c r="J449" s="38"/>
      <c r="K449" s="38"/>
      <c r="M449" s="236"/>
    </row>
    <row r="450" spans="2:13" x14ac:dyDescent="0.2">
      <c r="B450" s="38"/>
      <c r="C450" s="38"/>
      <c r="D450" s="38"/>
      <c r="F450" s="236"/>
      <c r="G450" s="38"/>
      <c r="I450" s="38"/>
      <c r="J450" s="38"/>
      <c r="K450" s="38"/>
      <c r="M450" s="236"/>
    </row>
    <row r="451" spans="2:13" x14ac:dyDescent="0.2">
      <c r="B451" s="38"/>
      <c r="C451" s="38"/>
      <c r="D451" s="38"/>
      <c r="F451" s="236"/>
      <c r="G451" s="38"/>
      <c r="I451" s="38"/>
      <c r="J451" s="38"/>
      <c r="K451" s="38"/>
      <c r="M451" s="236"/>
    </row>
    <row r="452" spans="2:13" x14ac:dyDescent="0.2">
      <c r="B452" s="38"/>
      <c r="C452" s="38"/>
      <c r="D452" s="38"/>
      <c r="F452" s="236"/>
      <c r="G452" s="38"/>
      <c r="I452" s="38"/>
      <c r="J452" s="38"/>
      <c r="K452" s="38"/>
      <c r="M452" s="236"/>
    </row>
    <row r="453" spans="2:13" x14ac:dyDescent="0.2">
      <c r="B453" s="38"/>
      <c r="C453" s="38"/>
      <c r="D453" s="38"/>
      <c r="F453" s="236"/>
      <c r="G453" s="38"/>
      <c r="I453" s="38"/>
      <c r="J453" s="38"/>
      <c r="K453" s="38"/>
      <c r="M453" s="236"/>
    </row>
    <row r="454" spans="2:13" x14ac:dyDescent="0.2">
      <c r="B454" s="38"/>
      <c r="C454" s="38"/>
      <c r="D454" s="38"/>
      <c r="F454" s="236"/>
      <c r="G454" s="38"/>
      <c r="I454" s="38"/>
      <c r="J454" s="38"/>
      <c r="K454" s="38"/>
      <c r="M454" s="236"/>
    </row>
    <row r="455" spans="2:13" x14ac:dyDescent="0.2">
      <c r="B455" s="38"/>
      <c r="C455" s="38"/>
      <c r="D455" s="38"/>
      <c r="F455" s="236"/>
      <c r="G455" s="38"/>
      <c r="I455" s="38"/>
      <c r="J455" s="38"/>
      <c r="K455" s="38"/>
      <c r="M455" s="236"/>
    </row>
    <row r="456" spans="2:13" x14ac:dyDescent="0.2">
      <c r="B456" s="38"/>
      <c r="C456" s="38"/>
      <c r="D456" s="38"/>
      <c r="F456" s="236"/>
      <c r="G456" s="38"/>
      <c r="I456" s="38"/>
      <c r="J456" s="38"/>
      <c r="K456" s="38"/>
      <c r="M456" s="236"/>
    </row>
    <row r="457" spans="2:13" x14ac:dyDescent="0.2">
      <c r="B457" s="38"/>
      <c r="C457" s="38"/>
      <c r="D457" s="38"/>
      <c r="F457" s="236"/>
      <c r="G457" s="38"/>
      <c r="I457" s="38"/>
      <c r="J457" s="38"/>
      <c r="K457" s="38"/>
      <c r="M457" s="236"/>
    </row>
    <row r="458" spans="2:13" x14ac:dyDescent="0.2">
      <c r="B458" s="38"/>
      <c r="C458" s="38"/>
      <c r="D458" s="38"/>
      <c r="F458" s="236"/>
      <c r="G458" s="38"/>
      <c r="I458" s="38"/>
      <c r="J458" s="38"/>
      <c r="K458" s="38"/>
      <c r="M458" s="236"/>
    </row>
    <row r="459" spans="2:13" x14ac:dyDescent="0.2">
      <c r="B459" s="38"/>
      <c r="C459" s="38"/>
      <c r="D459" s="38"/>
      <c r="F459" s="236"/>
      <c r="G459" s="38"/>
      <c r="I459" s="38"/>
      <c r="J459" s="38"/>
      <c r="K459" s="38"/>
      <c r="M459" s="236"/>
    </row>
    <row r="460" spans="2:13" x14ac:dyDescent="0.2">
      <c r="B460" s="38"/>
      <c r="C460" s="38"/>
      <c r="D460" s="38"/>
      <c r="F460" s="236"/>
      <c r="G460" s="38"/>
      <c r="I460" s="38"/>
      <c r="J460" s="38"/>
      <c r="K460" s="38"/>
      <c r="M460" s="236"/>
    </row>
    <row r="461" spans="2:13" x14ac:dyDescent="0.2">
      <c r="B461" s="38"/>
      <c r="C461" s="38"/>
      <c r="D461" s="38"/>
      <c r="F461" s="236"/>
      <c r="G461" s="38"/>
      <c r="I461" s="38"/>
      <c r="J461" s="38"/>
      <c r="K461" s="38"/>
      <c r="M461" s="236"/>
    </row>
    <row r="462" spans="2:13" x14ac:dyDescent="0.2">
      <c r="B462" s="38"/>
      <c r="C462" s="38"/>
      <c r="D462" s="38"/>
      <c r="F462" s="236"/>
      <c r="G462" s="38"/>
      <c r="I462" s="38"/>
      <c r="J462" s="38"/>
      <c r="K462" s="38"/>
      <c r="M462" s="236"/>
    </row>
    <row r="463" spans="2:13" x14ac:dyDescent="0.2">
      <c r="B463" s="38"/>
      <c r="C463" s="38"/>
      <c r="D463" s="38"/>
      <c r="F463" s="236"/>
      <c r="G463" s="38"/>
      <c r="I463" s="38"/>
      <c r="J463" s="38"/>
      <c r="K463" s="38"/>
      <c r="M463" s="236"/>
    </row>
    <row r="464" spans="2:13" x14ac:dyDescent="0.2">
      <c r="B464" s="38"/>
      <c r="C464" s="38"/>
      <c r="D464" s="38"/>
      <c r="F464" s="236"/>
      <c r="G464" s="38"/>
      <c r="I464" s="38"/>
      <c r="J464" s="38"/>
      <c r="K464" s="38"/>
      <c r="M464" s="236"/>
    </row>
    <row r="465" spans="2:13" x14ac:dyDescent="0.2">
      <c r="B465" s="38"/>
      <c r="C465" s="38"/>
      <c r="D465" s="38"/>
      <c r="F465" s="236"/>
      <c r="G465" s="38"/>
      <c r="I465" s="38"/>
      <c r="J465" s="38"/>
      <c r="K465" s="38"/>
      <c r="M465" s="236"/>
    </row>
    <row r="466" spans="2:13" x14ac:dyDescent="0.2">
      <c r="B466" s="38"/>
      <c r="C466" s="38"/>
      <c r="D466" s="38"/>
      <c r="F466" s="236"/>
      <c r="G466" s="38"/>
      <c r="I466" s="38"/>
      <c r="J466" s="38"/>
      <c r="K466" s="38"/>
      <c r="M466" s="236"/>
    </row>
    <row r="467" spans="2:13" x14ac:dyDescent="0.2">
      <c r="B467" s="38"/>
      <c r="C467" s="38"/>
      <c r="D467" s="38"/>
      <c r="F467" s="236"/>
      <c r="G467" s="38"/>
      <c r="I467" s="38"/>
      <c r="J467" s="38"/>
      <c r="K467" s="38"/>
      <c r="M467" s="236"/>
    </row>
    <row r="468" spans="2:13" x14ac:dyDescent="0.2">
      <c r="B468" s="38"/>
      <c r="C468" s="38"/>
      <c r="D468" s="38"/>
      <c r="F468" s="236"/>
      <c r="G468" s="38"/>
      <c r="I468" s="38"/>
      <c r="J468" s="38"/>
      <c r="K468" s="38"/>
      <c r="M468" s="236"/>
    </row>
    <row r="469" spans="2:13" x14ac:dyDescent="0.2">
      <c r="B469" s="38"/>
      <c r="C469" s="38"/>
      <c r="D469" s="38"/>
      <c r="F469" s="236"/>
      <c r="G469" s="38"/>
      <c r="I469" s="38"/>
      <c r="J469" s="38"/>
      <c r="K469" s="38"/>
      <c r="M469" s="236"/>
    </row>
    <row r="470" spans="2:13" x14ac:dyDescent="0.2">
      <c r="B470" s="38"/>
      <c r="C470" s="38"/>
      <c r="D470" s="38"/>
      <c r="F470" s="236"/>
      <c r="G470" s="38"/>
      <c r="I470" s="38"/>
      <c r="J470" s="38"/>
      <c r="K470" s="38"/>
      <c r="M470" s="236"/>
    </row>
    <row r="471" spans="2:13" x14ac:dyDescent="0.2">
      <c r="B471" s="38"/>
      <c r="C471" s="38"/>
      <c r="D471" s="38"/>
      <c r="F471" s="236"/>
      <c r="G471" s="38"/>
      <c r="I471" s="38"/>
      <c r="J471" s="38"/>
      <c r="K471" s="38"/>
      <c r="M471" s="236"/>
    </row>
    <row r="472" spans="2:13" x14ac:dyDescent="0.2">
      <c r="B472" s="38"/>
      <c r="C472" s="38"/>
      <c r="D472" s="38"/>
      <c r="F472" s="236"/>
      <c r="G472" s="38"/>
      <c r="I472" s="38"/>
      <c r="J472" s="38"/>
      <c r="K472" s="38"/>
      <c r="M472" s="236"/>
    </row>
    <row r="473" spans="2:13" x14ac:dyDescent="0.2">
      <c r="B473" s="38"/>
      <c r="C473" s="38"/>
      <c r="D473" s="38"/>
      <c r="F473" s="236"/>
      <c r="G473" s="38"/>
      <c r="I473" s="38"/>
      <c r="J473" s="38"/>
      <c r="K473" s="38"/>
      <c r="M473" s="236"/>
    </row>
    <row r="474" spans="2:13" x14ac:dyDescent="0.2">
      <c r="B474" s="38"/>
      <c r="C474" s="38"/>
      <c r="D474" s="38"/>
      <c r="F474" s="236"/>
      <c r="G474" s="38"/>
      <c r="I474" s="38"/>
      <c r="J474" s="38"/>
      <c r="K474" s="38"/>
      <c r="M474" s="236"/>
    </row>
    <row r="475" spans="2:13" x14ac:dyDescent="0.2">
      <c r="B475" s="38"/>
      <c r="C475" s="38"/>
      <c r="D475" s="38"/>
      <c r="F475" s="236"/>
      <c r="G475" s="38"/>
      <c r="I475" s="38"/>
      <c r="J475" s="38"/>
      <c r="K475" s="38"/>
      <c r="M475" s="236"/>
    </row>
    <row r="476" spans="2:13" x14ac:dyDescent="0.2">
      <c r="B476" s="38"/>
      <c r="C476" s="38"/>
      <c r="D476" s="38"/>
      <c r="F476" s="236"/>
      <c r="G476" s="38"/>
      <c r="I476" s="38"/>
      <c r="J476" s="38"/>
      <c r="K476" s="38"/>
      <c r="M476" s="236"/>
    </row>
    <row r="477" spans="2:13" x14ac:dyDescent="0.2">
      <c r="B477" s="38"/>
      <c r="C477" s="38"/>
      <c r="D477" s="38"/>
      <c r="F477" s="236"/>
      <c r="G477" s="38"/>
      <c r="I477" s="38"/>
      <c r="J477" s="38"/>
      <c r="K477" s="38"/>
      <c r="M477" s="236"/>
    </row>
    <row r="478" spans="2:13" x14ac:dyDescent="0.2">
      <c r="B478" s="38"/>
      <c r="C478" s="38"/>
      <c r="D478" s="38"/>
      <c r="F478" s="236"/>
      <c r="G478" s="38"/>
      <c r="I478" s="38"/>
      <c r="J478" s="38"/>
      <c r="K478" s="38"/>
      <c r="M478" s="236"/>
    </row>
    <row r="479" spans="2:13" x14ac:dyDescent="0.2">
      <c r="B479" s="38"/>
      <c r="C479" s="38"/>
      <c r="D479" s="38"/>
      <c r="F479" s="236"/>
      <c r="G479" s="38"/>
      <c r="I479" s="38"/>
      <c r="J479" s="38"/>
      <c r="K479" s="38"/>
      <c r="M479" s="236"/>
    </row>
    <row r="480" spans="2:13" x14ac:dyDescent="0.2">
      <c r="B480" s="38"/>
      <c r="C480" s="38"/>
      <c r="D480" s="38"/>
      <c r="F480" s="236"/>
      <c r="G480" s="38"/>
      <c r="I480" s="38"/>
      <c r="J480" s="38"/>
      <c r="K480" s="38"/>
      <c r="M480" s="236"/>
    </row>
    <row r="481" spans="2:13" x14ac:dyDescent="0.2">
      <c r="B481" s="38"/>
      <c r="C481" s="38"/>
      <c r="D481" s="38"/>
      <c r="F481" s="236"/>
      <c r="G481" s="38"/>
      <c r="I481" s="38"/>
      <c r="J481" s="38"/>
      <c r="K481" s="38"/>
      <c r="M481" s="236"/>
    </row>
    <row r="482" spans="2:13" x14ac:dyDescent="0.2">
      <c r="B482" s="38"/>
      <c r="C482" s="38"/>
      <c r="D482" s="38"/>
      <c r="F482" s="236"/>
      <c r="G482" s="38"/>
      <c r="I482" s="38"/>
      <c r="J482" s="38"/>
      <c r="K482" s="38"/>
      <c r="M482" s="236"/>
    </row>
    <row r="483" spans="2:13" x14ac:dyDescent="0.2">
      <c r="B483" s="38"/>
      <c r="C483" s="38"/>
      <c r="D483" s="38"/>
      <c r="F483" s="236"/>
      <c r="G483" s="38"/>
      <c r="I483" s="38"/>
      <c r="J483" s="38"/>
      <c r="K483" s="38"/>
      <c r="M483" s="236"/>
    </row>
    <row r="484" spans="2:13" x14ac:dyDescent="0.2">
      <c r="B484" s="38"/>
      <c r="C484" s="38"/>
      <c r="D484" s="38"/>
      <c r="F484" s="236"/>
      <c r="G484" s="38"/>
      <c r="I484" s="38"/>
      <c r="J484" s="38"/>
      <c r="K484" s="38"/>
      <c r="M484" s="236"/>
    </row>
    <row r="485" spans="2:13" x14ac:dyDescent="0.2">
      <c r="B485" s="38"/>
      <c r="C485" s="38"/>
      <c r="D485" s="38"/>
      <c r="F485" s="236"/>
      <c r="G485" s="38"/>
      <c r="I485" s="38"/>
      <c r="J485" s="38"/>
      <c r="K485" s="38"/>
      <c r="M485" s="236"/>
    </row>
    <row r="486" spans="2:13" x14ac:dyDescent="0.2">
      <c r="B486" s="38"/>
      <c r="C486" s="38"/>
      <c r="D486" s="38"/>
      <c r="F486" s="236"/>
      <c r="G486" s="38"/>
      <c r="I486" s="38"/>
      <c r="J486" s="38"/>
      <c r="K486" s="38"/>
      <c r="M486" s="236"/>
    </row>
    <row r="487" spans="2:13" x14ac:dyDescent="0.2">
      <c r="B487" s="38"/>
      <c r="C487" s="38"/>
      <c r="D487" s="38"/>
      <c r="F487" s="236"/>
      <c r="G487" s="38"/>
      <c r="I487" s="38"/>
      <c r="J487" s="38"/>
      <c r="K487" s="38"/>
      <c r="M487" s="236"/>
    </row>
    <row r="488" spans="2:13" x14ac:dyDescent="0.2">
      <c r="B488" s="38"/>
      <c r="C488" s="38"/>
      <c r="D488" s="38"/>
      <c r="F488" s="236"/>
      <c r="G488" s="38"/>
      <c r="I488" s="38"/>
      <c r="J488" s="38"/>
      <c r="K488" s="38"/>
      <c r="M488" s="236"/>
    </row>
    <row r="489" spans="2:13" x14ac:dyDescent="0.2">
      <c r="B489" s="38"/>
      <c r="C489" s="38"/>
      <c r="D489" s="38"/>
      <c r="F489" s="236"/>
      <c r="G489" s="38"/>
      <c r="I489" s="38"/>
      <c r="J489" s="38"/>
      <c r="K489" s="38"/>
      <c r="M489" s="236"/>
    </row>
    <row r="490" spans="2:13" x14ac:dyDescent="0.2">
      <c r="B490" s="38"/>
      <c r="C490" s="38"/>
      <c r="D490" s="38"/>
      <c r="F490" s="236"/>
      <c r="G490" s="38"/>
      <c r="I490" s="38"/>
      <c r="J490" s="38"/>
      <c r="K490" s="38"/>
      <c r="M490" s="236"/>
    </row>
    <row r="491" spans="2:13" x14ac:dyDescent="0.2">
      <c r="B491" s="38"/>
      <c r="C491" s="38"/>
      <c r="D491" s="38"/>
      <c r="F491" s="236"/>
      <c r="G491" s="38"/>
      <c r="I491" s="38"/>
      <c r="J491" s="38"/>
      <c r="K491" s="38"/>
      <c r="M491" s="236"/>
    </row>
    <row r="492" spans="2:13" x14ac:dyDescent="0.2">
      <c r="B492" s="38"/>
      <c r="C492" s="38"/>
      <c r="D492" s="38"/>
      <c r="F492" s="236"/>
      <c r="G492" s="38"/>
      <c r="I492" s="38"/>
      <c r="J492" s="38"/>
      <c r="K492" s="38"/>
      <c r="M492" s="236"/>
    </row>
    <row r="493" spans="2:13" x14ac:dyDescent="0.2">
      <c r="B493" s="38"/>
      <c r="C493" s="38"/>
      <c r="D493" s="38"/>
      <c r="F493" s="236"/>
      <c r="G493" s="38"/>
      <c r="I493" s="38"/>
      <c r="J493" s="38"/>
      <c r="K493" s="38"/>
      <c r="M493" s="236"/>
    </row>
    <row r="494" spans="2:13" x14ac:dyDescent="0.2">
      <c r="B494" s="38"/>
      <c r="C494" s="38"/>
      <c r="D494" s="38"/>
      <c r="F494" s="236"/>
      <c r="G494" s="38"/>
      <c r="I494" s="38"/>
      <c r="J494" s="38"/>
      <c r="K494" s="38"/>
      <c r="M494" s="236"/>
    </row>
    <row r="495" spans="2:13" x14ac:dyDescent="0.2">
      <c r="B495" s="38"/>
      <c r="C495" s="38"/>
      <c r="D495" s="38"/>
      <c r="F495" s="236"/>
      <c r="G495" s="38"/>
      <c r="I495" s="38"/>
      <c r="J495" s="38"/>
      <c r="K495" s="38"/>
      <c r="M495" s="236"/>
    </row>
    <row r="496" spans="2:13" x14ac:dyDescent="0.2">
      <c r="B496" s="38"/>
      <c r="C496" s="38"/>
      <c r="D496" s="38"/>
      <c r="F496" s="236"/>
      <c r="G496" s="38"/>
      <c r="I496" s="38"/>
      <c r="J496" s="38"/>
      <c r="K496" s="38"/>
      <c r="M496" s="236"/>
    </row>
    <row r="497" spans="2:13" x14ac:dyDescent="0.2">
      <c r="B497" s="38"/>
      <c r="C497" s="38"/>
      <c r="D497" s="38"/>
      <c r="F497" s="236"/>
      <c r="G497" s="38"/>
      <c r="I497" s="38"/>
      <c r="J497" s="38"/>
      <c r="K497" s="38"/>
      <c r="M497" s="236"/>
    </row>
    <row r="498" spans="2:13" x14ac:dyDescent="0.2">
      <c r="B498" s="38"/>
      <c r="C498" s="38"/>
      <c r="D498" s="38"/>
      <c r="F498" s="236"/>
      <c r="G498" s="38"/>
      <c r="I498" s="38"/>
      <c r="J498" s="38"/>
      <c r="K498" s="38"/>
      <c r="M498" s="236"/>
    </row>
    <row r="499" spans="2:13" x14ac:dyDescent="0.2">
      <c r="B499" s="38"/>
      <c r="C499" s="38"/>
      <c r="D499" s="38"/>
      <c r="F499" s="236"/>
      <c r="G499" s="38"/>
      <c r="I499" s="38"/>
      <c r="J499" s="38"/>
      <c r="K499" s="38"/>
      <c r="M499" s="236"/>
    </row>
    <row r="500" spans="2:13" x14ac:dyDescent="0.2">
      <c r="B500" s="38"/>
      <c r="C500" s="38"/>
      <c r="D500" s="38"/>
      <c r="F500" s="236"/>
      <c r="G500" s="38"/>
      <c r="I500" s="38"/>
      <c r="J500" s="38"/>
      <c r="K500" s="38"/>
      <c r="M500" s="236"/>
    </row>
    <row r="501" spans="2:13" x14ac:dyDescent="0.2">
      <c r="B501" s="38"/>
      <c r="C501" s="38"/>
      <c r="D501" s="38"/>
      <c r="F501" s="236"/>
      <c r="G501" s="38"/>
      <c r="I501" s="38"/>
      <c r="J501" s="38"/>
      <c r="K501" s="38"/>
      <c r="M501" s="236"/>
    </row>
    <row r="502" spans="2:13" x14ac:dyDescent="0.2">
      <c r="B502" s="38"/>
      <c r="C502" s="38"/>
      <c r="D502" s="38"/>
      <c r="F502" s="236"/>
      <c r="G502" s="38"/>
      <c r="I502" s="38"/>
      <c r="J502" s="38"/>
      <c r="K502" s="38"/>
      <c r="M502" s="236"/>
    </row>
    <row r="503" spans="2:13" x14ac:dyDescent="0.2">
      <c r="B503" s="38"/>
      <c r="C503" s="38"/>
      <c r="D503" s="38"/>
      <c r="F503" s="236"/>
      <c r="G503" s="38"/>
      <c r="I503" s="38"/>
      <c r="J503" s="38"/>
      <c r="K503" s="38"/>
      <c r="M503" s="236"/>
    </row>
    <row r="504" spans="2:13" x14ac:dyDescent="0.2">
      <c r="B504" s="38"/>
      <c r="C504" s="38"/>
      <c r="D504" s="38"/>
      <c r="F504" s="236"/>
      <c r="G504" s="38"/>
      <c r="I504" s="38"/>
      <c r="J504" s="38"/>
      <c r="K504" s="38"/>
      <c r="M504" s="236"/>
    </row>
    <row r="505" spans="2:13" x14ac:dyDescent="0.2">
      <c r="B505" s="38"/>
      <c r="C505" s="38"/>
      <c r="D505" s="38"/>
      <c r="F505" s="236"/>
      <c r="G505" s="38"/>
      <c r="I505" s="38"/>
      <c r="J505" s="38"/>
      <c r="K505" s="38"/>
      <c r="M505" s="236"/>
    </row>
    <row r="506" spans="2:13" x14ac:dyDescent="0.2">
      <c r="B506" s="38"/>
      <c r="C506" s="38"/>
      <c r="D506" s="38"/>
      <c r="F506" s="236"/>
      <c r="G506" s="38"/>
      <c r="I506" s="38"/>
      <c r="J506" s="38"/>
      <c r="K506" s="38"/>
      <c r="M506" s="236"/>
    </row>
    <row r="507" spans="2:13" x14ac:dyDescent="0.2">
      <c r="B507" s="38"/>
      <c r="C507" s="38"/>
      <c r="D507" s="38"/>
      <c r="F507" s="236"/>
      <c r="G507" s="38"/>
      <c r="I507" s="38"/>
      <c r="J507" s="38"/>
      <c r="K507" s="38"/>
      <c r="M507" s="236"/>
    </row>
    <row r="508" spans="2:13" x14ac:dyDescent="0.2">
      <c r="B508" s="38"/>
      <c r="C508" s="38"/>
      <c r="D508" s="38"/>
      <c r="F508" s="236"/>
      <c r="G508" s="38"/>
      <c r="I508" s="38"/>
      <c r="J508" s="38"/>
      <c r="K508" s="38"/>
      <c r="M508" s="236"/>
    </row>
    <row r="509" spans="2:13" x14ac:dyDescent="0.2">
      <c r="B509" s="38"/>
      <c r="C509" s="38"/>
      <c r="D509" s="38"/>
      <c r="F509" s="236"/>
      <c r="G509" s="38"/>
      <c r="I509" s="38"/>
      <c r="J509" s="38"/>
      <c r="K509" s="38"/>
      <c r="M509" s="236"/>
    </row>
    <row r="510" spans="2:13" x14ac:dyDescent="0.2">
      <c r="B510" s="38"/>
      <c r="C510" s="38"/>
      <c r="D510" s="38"/>
      <c r="F510" s="236"/>
      <c r="G510" s="38"/>
      <c r="I510" s="38"/>
      <c r="J510" s="38"/>
      <c r="K510" s="38"/>
      <c r="M510" s="236"/>
    </row>
    <row r="511" spans="2:13" x14ac:dyDescent="0.2">
      <c r="B511" s="38"/>
      <c r="C511" s="38"/>
      <c r="D511" s="38"/>
      <c r="F511" s="236"/>
      <c r="G511" s="38"/>
      <c r="I511" s="38"/>
      <c r="J511" s="38"/>
      <c r="K511" s="38"/>
      <c r="M511" s="236"/>
    </row>
    <row r="512" spans="2:13" x14ac:dyDescent="0.2">
      <c r="B512" s="38"/>
      <c r="C512" s="38"/>
      <c r="D512" s="38"/>
      <c r="F512" s="236"/>
      <c r="G512" s="38"/>
      <c r="I512" s="38"/>
      <c r="J512" s="38"/>
      <c r="K512" s="38"/>
      <c r="M512" s="236"/>
    </row>
    <row r="513" spans="2:13" x14ac:dyDescent="0.2">
      <c r="B513" s="38"/>
      <c r="C513" s="38"/>
      <c r="D513" s="38"/>
      <c r="F513" s="236"/>
      <c r="G513" s="38"/>
      <c r="I513" s="38"/>
      <c r="J513" s="38"/>
      <c r="K513" s="38"/>
      <c r="M513" s="236"/>
    </row>
    <row r="514" spans="2:13" x14ac:dyDescent="0.2">
      <c r="B514" s="38"/>
      <c r="C514" s="38"/>
      <c r="D514" s="38"/>
      <c r="F514" s="236"/>
      <c r="G514" s="38"/>
      <c r="I514" s="38"/>
      <c r="J514" s="38"/>
      <c r="K514" s="38"/>
      <c r="M514" s="236"/>
    </row>
    <row r="515" spans="2:13" x14ac:dyDescent="0.2">
      <c r="B515" s="38"/>
      <c r="C515" s="38"/>
      <c r="D515" s="38"/>
      <c r="F515" s="236"/>
      <c r="G515" s="38"/>
      <c r="I515" s="38"/>
      <c r="J515" s="38"/>
      <c r="K515" s="38"/>
      <c r="M515" s="236"/>
    </row>
    <row r="516" spans="2:13" x14ac:dyDescent="0.2">
      <c r="B516" s="38"/>
      <c r="C516" s="38"/>
      <c r="D516" s="38"/>
      <c r="F516" s="236"/>
      <c r="G516" s="38"/>
      <c r="I516" s="38"/>
      <c r="J516" s="38"/>
      <c r="K516" s="38"/>
      <c r="M516" s="236"/>
    </row>
    <row r="517" spans="2:13" x14ac:dyDescent="0.2">
      <c r="B517" s="38"/>
      <c r="C517" s="38"/>
      <c r="D517" s="38"/>
      <c r="F517" s="236"/>
      <c r="G517" s="38"/>
      <c r="I517" s="38"/>
      <c r="J517" s="38"/>
      <c r="K517" s="38"/>
      <c r="M517" s="236"/>
    </row>
    <row r="518" spans="2:13" x14ac:dyDescent="0.2">
      <c r="B518" s="38"/>
      <c r="C518" s="38"/>
      <c r="D518" s="38"/>
      <c r="F518" s="236"/>
      <c r="G518" s="38"/>
      <c r="I518" s="38"/>
      <c r="J518" s="38"/>
      <c r="K518" s="38"/>
      <c r="M518" s="236"/>
    </row>
    <row r="519" spans="2:13" x14ac:dyDescent="0.2">
      <c r="B519" s="38"/>
      <c r="C519" s="38"/>
      <c r="D519" s="38"/>
      <c r="F519" s="236"/>
      <c r="G519" s="38"/>
      <c r="I519" s="38"/>
      <c r="J519" s="38"/>
      <c r="K519" s="38"/>
      <c r="M519" s="236"/>
    </row>
    <row r="520" spans="2:13" x14ac:dyDescent="0.2">
      <c r="B520" s="38"/>
      <c r="C520" s="38"/>
      <c r="D520" s="38"/>
      <c r="F520" s="236"/>
      <c r="G520" s="38"/>
      <c r="I520" s="38"/>
      <c r="J520" s="38"/>
      <c r="K520" s="38"/>
      <c r="M520" s="236"/>
    </row>
    <row r="521" spans="2:13" x14ac:dyDescent="0.2">
      <c r="B521" s="38"/>
      <c r="C521" s="38"/>
      <c r="D521" s="38"/>
      <c r="F521" s="236"/>
      <c r="G521" s="38"/>
      <c r="I521" s="38"/>
      <c r="J521" s="38"/>
      <c r="K521" s="38"/>
      <c r="M521" s="236"/>
    </row>
    <row r="522" spans="2:13" x14ac:dyDescent="0.2">
      <c r="B522" s="38"/>
      <c r="C522" s="38"/>
      <c r="D522" s="38"/>
      <c r="F522" s="236"/>
      <c r="G522" s="38"/>
      <c r="I522" s="38"/>
      <c r="J522" s="38"/>
      <c r="K522" s="38"/>
      <c r="M522" s="236"/>
    </row>
    <row r="523" spans="2:13" x14ac:dyDescent="0.2">
      <c r="B523" s="38"/>
      <c r="C523" s="38"/>
      <c r="D523" s="38"/>
      <c r="F523" s="236"/>
      <c r="G523" s="38"/>
      <c r="I523" s="38"/>
      <c r="J523" s="38"/>
      <c r="K523" s="38"/>
      <c r="M523" s="236"/>
    </row>
    <row r="524" spans="2:13" x14ac:dyDescent="0.2">
      <c r="B524" s="38"/>
      <c r="C524" s="38"/>
      <c r="D524" s="38"/>
      <c r="F524" s="236"/>
      <c r="G524" s="38"/>
      <c r="I524" s="38"/>
      <c r="J524" s="38"/>
      <c r="K524" s="38"/>
      <c r="M524" s="236"/>
    </row>
    <row r="525" spans="2:13" x14ac:dyDescent="0.2">
      <c r="B525" s="38"/>
      <c r="C525" s="38"/>
      <c r="D525" s="38"/>
      <c r="F525" s="236"/>
      <c r="G525" s="38"/>
      <c r="I525" s="38"/>
      <c r="J525" s="38"/>
      <c r="K525" s="38"/>
      <c r="M525" s="236"/>
    </row>
    <row r="526" spans="2:13" x14ac:dyDescent="0.2">
      <c r="B526" s="38"/>
      <c r="C526" s="38"/>
      <c r="D526" s="38"/>
      <c r="F526" s="236"/>
      <c r="G526" s="38"/>
      <c r="I526" s="38"/>
      <c r="J526" s="38"/>
      <c r="K526" s="38"/>
      <c r="M526" s="236"/>
    </row>
    <row r="527" spans="2:13" x14ac:dyDescent="0.2">
      <c r="B527" s="38"/>
      <c r="C527" s="38"/>
      <c r="D527" s="38"/>
      <c r="F527" s="236"/>
      <c r="G527" s="38"/>
      <c r="I527" s="38"/>
      <c r="J527" s="38"/>
      <c r="K527" s="38"/>
      <c r="M527" s="236"/>
    </row>
    <row r="528" spans="2:13" x14ac:dyDescent="0.2">
      <c r="B528" s="38"/>
      <c r="C528" s="38"/>
      <c r="D528" s="38"/>
      <c r="F528" s="236"/>
      <c r="G528" s="38"/>
      <c r="I528" s="38"/>
      <c r="J528" s="38"/>
      <c r="K528" s="38"/>
      <c r="M528" s="236"/>
    </row>
    <row r="529" spans="2:13" x14ac:dyDescent="0.2">
      <c r="B529" s="38"/>
      <c r="C529" s="38"/>
      <c r="D529" s="38"/>
      <c r="F529" s="236"/>
      <c r="G529" s="38"/>
      <c r="I529" s="38"/>
      <c r="J529" s="38"/>
      <c r="K529" s="38"/>
      <c r="M529" s="236"/>
    </row>
    <row r="530" spans="2:13" x14ac:dyDescent="0.2">
      <c r="B530" s="38"/>
      <c r="C530" s="38"/>
      <c r="D530" s="38"/>
      <c r="F530" s="236"/>
      <c r="G530" s="38"/>
      <c r="I530" s="38"/>
      <c r="J530" s="38"/>
      <c r="K530" s="38"/>
      <c r="M530" s="236"/>
    </row>
    <row r="531" spans="2:13" x14ac:dyDescent="0.2">
      <c r="B531" s="38"/>
      <c r="C531" s="38"/>
      <c r="D531" s="38"/>
      <c r="F531" s="236"/>
      <c r="G531" s="38"/>
      <c r="I531" s="38"/>
      <c r="J531" s="38"/>
      <c r="K531" s="38"/>
      <c r="M531" s="236"/>
    </row>
    <row r="532" spans="2:13" x14ac:dyDescent="0.2">
      <c r="B532" s="38"/>
      <c r="C532" s="38"/>
      <c r="D532" s="38"/>
      <c r="F532" s="236"/>
      <c r="G532" s="38"/>
      <c r="I532" s="38"/>
      <c r="J532" s="38"/>
      <c r="K532" s="38"/>
      <c r="M532" s="236"/>
    </row>
    <row r="533" spans="2:13" x14ac:dyDescent="0.2">
      <c r="B533" s="38"/>
      <c r="C533" s="38"/>
      <c r="D533" s="38"/>
      <c r="F533" s="236"/>
      <c r="G533" s="38"/>
      <c r="I533" s="38"/>
      <c r="J533" s="38"/>
      <c r="K533" s="38"/>
      <c r="M533" s="236"/>
    </row>
    <row r="534" spans="2:13" x14ac:dyDescent="0.2">
      <c r="B534" s="38"/>
      <c r="C534" s="38"/>
      <c r="D534" s="38"/>
      <c r="F534" s="236"/>
      <c r="G534" s="38"/>
      <c r="I534" s="38"/>
      <c r="J534" s="38"/>
      <c r="K534" s="38"/>
      <c r="M534" s="236"/>
    </row>
    <row r="535" spans="2:13" x14ac:dyDescent="0.2">
      <c r="B535" s="38"/>
      <c r="C535" s="38"/>
      <c r="D535" s="38"/>
      <c r="F535" s="236"/>
      <c r="G535" s="38"/>
      <c r="I535" s="38"/>
      <c r="J535" s="38"/>
      <c r="K535" s="38"/>
      <c r="M535" s="236"/>
    </row>
    <row r="536" spans="2:13" x14ac:dyDescent="0.2">
      <c r="B536" s="38"/>
      <c r="C536" s="38"/>
      <c r="D536" s="38"/>
      <c r="F536" s="236"/>
      <c r="G536" s="38"/>
      <c r="I536" s="38"/>
      <c r="J536" s="38"/>
      <c r="K536" s="38"/>
      <c r="M536" s="236"/>
    </row>
    <row r="537" spans="2:13" x14ac:dyDescent="0.2">
      <c r="B537" s="38"/>
      <c r="C537" s="38"/>
      <c r="D537" s="38"/>
      <c r="F537" s="236"/>
      <c r="G537" s="38"/>
      <c r="I537" s="38"/>
      <c r="J537" s="38"/>
      <c r="K537" s="38"/>
      <c r="M537" s="236"/>
    </row>
    <row r="538" spans="2:13" x14ac:dyDescent="0.2">
      <c r="B538" s="38"/>
      <c r="C538" s="38"/>
      <c r="D538" s="38"/>
      <c r="F538" s="236"/>
      <c r="G538" s="38"/>
      <c r="I538" s="38"/>
      <c r="J538" s="38"/>
      <c r="K538" s="38"/>
      <c r="M538" s="236"/>
    </row>
    <row r="539" spans="2:13" x14ac:dyDescent="0.2">
      <c r="B539" s="38"/>
      <c r="C539" s="38"/>
      <c r="D539" s="38"/>
      <c r="F539" s="236"/>
      <c r="G539" s="38"/>
      <c r="I539" s="38"/>
      <c r="J539" s="38"/>
      <c r="K539" s="38"/>
      <c r="M539" s="236"/>
    </row>
    <row r="540" spans="2:13" x14ac:dyDescent="0.2">
      <c r="B540" s="38"/>
      <c r="C540" s="38"/>
      <c r="D540" s="38"/>
      <c r="F540" s="236"/>
      <c r="G540" s="38"/>
      <c r="I540" s="38"/>
      <c r="J540" s="38"/>
      <c r="K540" s="38"/>
      <c r="M540" s="236"/>
    </row>
    <row r="541" spans="2:13" x14ac:dyDescent="0.2">
      <c r="B541" s="38"/>
      <c r="C541" s="38"/>
      <c r="D541" s="38"/>
      <c r="F541" s="236"/>
      <c r="G541" s="38"/>
      <c r="I541" s="38"/>
      <c r="J541" s="38"/>
      <c r="K541" s="38"/>
      <c r="M541" s="236"/>
    </row>
    <row r="542" spans="2:13" x14ac:dyDescent="0.2">
      <c r="B542" s="38"/>
      <c r="C542" s="38"/>
      <c r="D542" s="38"/>
      <c r="F542" s="236"/>
      <c r="G542" s="38"/>
      <c r="I542" s="38"/>
      <c r="J542" s="38"/>
      <c r="K542" s="38"/>
      <c r="M542" s="236"/>
    </row>
    <row r="543" spans="2:13" x14ac:dyDescent="0.2">
      <c r="B543" s="38"/>
      <c r="C543" s="38"/>
      <c r="D543" s="38"/>
      <c r="F543" s="236"/>
      <c r="G543" s="38"/>
      <c r="I543" s="38"/>
      <c r="J543" s="38"/>
      <c r="K543" s="38"/>
      <c r="M543" s="236"/>
    </row>
    <row r="544" spans="2:13" x14ac:dyDescent="0.2">
      <c r="B544" s="38"/>
      <c r="C544" s="38"/>
      <c r="D544" s="38"/>
      <c r="F544" s="236"/>
      <c r="G544" s="38"/>
      <c r="I544" s="38"/>
      <c r="J544" s="38"/>
      <c r="K544" s="38"/>
      <c r="M544" s="236"/>
    </row>
    <row r="545" spans="2:13" x14ac:dyDescent="0.2">
      <c r="B545" s="38"/>
      <c r="C545" s="38"/>
      <c r="D545" s="38"/>
      <c r="F545" s="236"/>
      <c r="G545" s="38"/>
      <c r="I545" s="38"/>
      <c r="J545" s="38"/>
      <c r="K545" s="38"/>
      <c r="M545" s="236"/>
    </row>
    <row r="546" spans="2:13" x14ac:dyDescent="0.2">
      <c r="B546" s="38"/>
      <c r="C546" s="38"/>
      <c r="D546" s="38"/>
      <c r="F546" s="236"/>
      <c r="G546" s="38"/>
      <c r="I546" s="38"/>
      <c r="J546" s="38"/>
      <c r="K546" s="38"/>
      <c r="M546" s="236"/>
    </row>
    <row r="547" spans="2:13" x14ac:dyDescent="0.2">
      <c r="B547" s="38"/>
      <c r="C547" s="38"/>
      <c r="D547" s="38"/>
      <c r="F547" s="236"/>
      <c r="G547" s="38"/>
      <c r="I547" s="38"/>
      <c r="J547" s="38"/>
      <c r="K547" s="38"/>
      <c r="M547" s="236"/>
    </row>
    <row r="548" spans="2:13" x14ac:dyDescent="0.2">
      <c r="B548" s="38"/>
      <c r="C548" s="38"/>
      <c r="D548" s="38"/>
      <c r="F548" s="236"/>
      <c r="G548" s="38"/>
      <c r="I548" s="38"/>
      <c r="J548" s="38"/>
      <c r="K548" s="38"/>
      <c r="M548" s="236"/>
    </row>
    <row r="549" spans="2:13" x14ac:dyDescent="0.2">
      <c r="B549" s="38"/>
      <c r="C549" s="38"/>
      <c r="D549" s="38"/>
      <c r="F549" s="236"/>
      <c r="G549" s="38"/>
      <c r="I549" s="38"/>
      <c r="J549" s="38"/>
      <c r="K549" s="38"/>
      <c r="M549" s="236"/>
    </row>
    <row r="550" spans="2:13" x14ac:dyDescent="0.2">
      <c r="B550" s="38"/>
      <c r="C550" s="38"/>
      <c r="D550" s="38"/>
      <c r="F550" s="236"/>
      <c r="G550" s="38"/>
      <c r="I550" s="38"/>
      <c r="J550" s="38"/>
      <c r="K550" s="38"/>
      <c r="M550" s="236"/>
    </row>
    <row r="551" spans="2:13" x14ac:dyDescent="0.2">
      <c r="B551" s="38"/>
      <c r="C551" s="38"/>
      <c r="D551" s="38"/>
      <c r="F551" s="236"/>
      <c r="G551" s="38"/>
      <c r="I551" s="38"/>
      <c r="J551" s="38"/>
      <c r="K551" s="38"/>
      <c r="M551" s="236"/>
    </row>
    <row r="552" spans="2:13" x14ac:dyDescent="0.2">
      <c r="B552" s="38"/>
      <c r="C552" s="38"/>
      <c r="D552" s="38"/>
      <c r="F552" s="236"/>
      <c r="G552" s="38"/>
      <c r="I552" s="38"/>
      <c r="J552" s="38"/>
      <c r="K552" s="38"/>
      <c r="M552" s="236"/>
    </row>
    <row r="553" spans="2:13" x14ac:dyDescent="0.2">
      <c r="B553" s="38"/>
      <c r="C553" s="38"/>
      <c r="D553" s="38"/>
      <c r="F553" s="236"/>
      <c r="G553" s="38"/>
      <c r="I553" s="38"/>
      <c r="J553" s="38"/>
      <c r="K553" s="38"/>
      <c r="M553" s="236"/>
    </row>
    <row r="554" spans="2:13" x14ac:dyDescent="0.2">
      <c r="B554" s="38"/>
      <c r="C554" s="38"/>
      <c r="D554" s="38"/>
      <c r="F554" s="236"/>
      <c r="G554" s="38"/>
      <c r="I554" s="38"/>
      <c r="J554" s="38"/>
      <c r="K554" s="38"/>
      <c r="M554" s="236"/>
    </row>
    <row r="555" spans="2:13" x14ac:dyDescent="0.2">
      <c r="B555" s="38"/>
      <c r="C555" s="38"/>
      <c r="D555" s="38"/>
      <c r="F555" s="236"/>
      <c r="G555" s="38"/>
      <c r="I555" s="38"/>
      <c r="J555" s="38"/>
      <c r="K555" s="38"/>
      <c r="M555" s="236"/>
    </row>
    <row r="556" spans="2:13" x14ac:dyDescent="0.2">
      <c r="B556" s="38"/>
      <c r="C556" s="38"/>
      <c r="D556" s="38"/>
      <c r="F556" s="236"/>
      <c r="G556" s="38"/>
      <c r="I556" s="38"/>
      <c r="J556" s="38"/>
      <c r="K556" s="38"/>
      <c r="M556" s="236"/>
    </row>
    <row r="557" spans="2:13" x14ac:dyDescent="0.2">
      <c r="B557" s="38"/>
      <c r="C557" s="38"/>
      <c r="D557" s="38"/>
      <c r="F557" s="236"/>
      <c r="G557" s="38"/>
      <c r="I557" s="38"/>
      <c r="J557" s="38"/>
      <c r="K557" s="38"/>
      <c r="M557" s="236"/>
    </row>
    <row r="558" spans="2:13" x14ac:dyDescent="0.2">
      <c r="B558" s="38"/>
      <c r="C558" s="38"/>
      <c r="D558" s="38"/>
      <c r="F558" s="236"/>
      <c r="G558" s="38"/>
      <c r="I558" s="38"/>
      <c r="J558" s="38"/>
      <c r="K558" s="38"/>
      <c r="M558" s="236"/>
    </row>
    <row r="559" spans="2:13" x14ac:dyDescent="0.2">
      <c r="B559" s="38"/>
      <c r="C559" s="38"/>
      <c r="D559" s="38"/>
      <c r="F559" s="236"/>
      <c r="G559" s="38"/>
      <c r="I559" s="38"/>
      <c r="J559" s="38"/>
      <c r="K559" s="38"/>
      <c r="M559" s="236"/>
    </row>
    <row r="560" spans="2:13" x14ac:dyDescent="0.2">
      <c r="B560" s="38"/>
      <c r="C560" s="38"/>
      <c r="D560" s="38"/>
      <c r="F560" s="236"/>
      <c r="G560" s="38"/>
      <c r="I560" s="38"/>
      <c r="J560" s="38"/>
      <c r="K560" s="38"/>
      <c r="M560" s="236"/>
    </row>
    <row r="561" spans="2:13" x14ac:dyDescent="0.2">
      <c r="B561" s="38"/>
      <c r="C561" s="38"/>
      <c r="D561" s="38"/>
      <c r="F561" s="236"/>
      <c r="G561" s="38"/>
      <c r="I561" s="38"/>
      <c r="J561" s="38"/>
      <c r="K561" s="38"/>
      <c r="M561" s="236"/>
    </row>
    <row r="562" spans="2:13" x14ac:dyDescent="0.2">
      <c r="B562" s="38"/>
      <c r="C562" s="38"/>
      <c r="D562" s="38"/>
      <c r="F562" s="236"/>
      <c r="G562" s="38"/>
      <c r="I562" s="38"/>
      <c r="J562" s="38"/>
      <c r="K562" s="38"/>
      <c r="M562" s="236"/>
    </row>
    <row r="563" spans="2:13" x14ac:dyDescent="0.2">
      <c r="B563" s="38"/>
      <c r="C563" s="38"/>
      <c r="D563" s="38"/>
      <c r="F563" s="236"/>
      <c r="G563" s="38"/>
      <c r="I563" s="38"/>
      <c r="J563" s="38"/>
      <c r="K563" s="38"/>
      <c r="M563" s="236"/>
    </row>
    <row r="564" spans="2:13" x14ac:dyDescent="0.2">
      <c r="B564" s="38"/>
      <c r="C564" s="38"/>
      <c r="D564" s="38"/>
      <c r="F564" s="236"/>
      <c r="G564" s="38"/>
      <c r="I564" s="38"/>
      <c r="J564" s="38"/>
      <c r="K564" s="38"/>
      <c r="M564" s="236"/>
    </row>
    <row r="565" spans="2:13" x14ac:dyDescent="0.2">
      <c r="B565" s="38"/>
      <c r="C565" s="38"/>
      <c r="D565" s="38"/>
      <c r="F565" s="236"/>
      <c r="G565" s="38"/>
      <c r="I565" s="38"/>
      <c r="J565" s="38"/>
      <c r="K565" s="38"/>
      <c r="M565" s="236"/>
    </row>
    <row r="566" spans="2:13" x14ac:dyDescent="0.2">
      <c r="B566" s="38"/>
      <c r="C566" s="38"/>
      <c r="D566" s="38"/>
      <c r="F566" s="236"/>
      <c r="G566" s="38"/>
      <c r="I566" s="38"/>
      <c r="J566" s="38"/>
      <c r="K566" s="38"/>
      <c r="M566" s="236"/>
    </row>
    <row r="567" spans="2:13" x14ac:dyDescent="0.2">
      <c r="B567" s="38"/>
      <c r="C567" s="38"/>
      <c r="D567" s="38"/>
      <c r="F567" s="236"/>
      <c r="G567" s="38"/>
      <c r="I567" s="38"/>
      <c r="J567" s="38"/>
      <c r="K567" s="38"/>
      <c r="M567" s="236"/>
    </row>
    <row r="568" spans="2:13" x14ac:dyDescent="0.2">
      <c r="B568" s="38"/>
      <c r="C568" s="38"/>
      <c r="D568" s="38"/>
      <c r="F568" s="236"/>
      <c r="G568" s="38"/>
      <c r="I568" s="38"/>
      <c r="J568" s="38"/>
      <c r="K568" s="38"/>
      <c r="M568" s="236"/>
    </row>
    <row r="569" spans="2:13" x14ac:dyDescent="0.2">
      <c r="B569" s="38"/>
      <c r="C569" s="38"/>
      <c r="D569" s="38"/>
      <c r="F569" s="236"/>
      <c r="G569" s="38"/>
      <c r="I569" s="38"/>
      <c r="J569" s="38"/>
      <c r="K569" s="38"/>
      <c r="M569" s="236"/>
    </row>
    <row r="570" spans="2:13" x14ac:dyDescent="0.2">
      <c r="B570" s="38"/>
      <c r="C570" s="38"/>
      <c r="D570" s="38"/>
      <c r="F570" s="236"/>
      <c r="G570" s="38"/>
      <c r="I570" s="38"/>
      <c r="J570" s="38"/>
      <c r="K570" s="38"/>
      <c r="M570" s="236"/>
    </row>
    <row r="571" spans="2:13" x14ac:dyDescent="0.2">
      <c r="B571" s="38"/>
      <c r="C571" s="38"/>
      <c r="D571" s="38"/>
      <c r="F571" s="236"/>
      <c r="G571" s="38"/>
      <c r="I571" s="38"/>
      <c r="J571" s="38"/>
      <c r="K571" s="38"/>
      <c r="M571" s="236"/>
    </row>
    <row r="572" spans="2:13" x14ac:dyDescent="0.2">
      <c r="B572" s="38"/>
      <c r="C572" s="38"/>
      <c r="D572" s="38"/>
      <c r="F572" s="236"/>
      <c r="G572" s="38"/>
      <c r="I572" s="38"/>
      <c r="J572" s="38"/>
      <c r="K572" s="38"/>
      <c r="M572" s="236"/>
    </row>
    <row r="573" spans="2:13" x14ac:dyDescent="0.2">
      <c r="B573" s="38"/>
      <c r="C573" s="38"/>
      <c r="D573" s="38"/>
      <c r="F573" s="236"/>
      <c r="G573" s="38"/>
      <c r="I573" s="38"/>
      <c r="J573" s="38"/>
      <c r="K573" s="38"/>
      <c r="M573" s="236"/>
    </row>
    <row r="574" spans="2:13" x14ac:dyDescent="0.2">
      <c r="B574" s="38"/>
      <c r="C574" s="38"/>
      <c r="D574" s="38"/>
      <c r="F574" s="236"/>
      <c r="G574" s="38"/>
      <c r="I574" s="38"/>
      <c r="J574" s="38"/>
      <c r="K574" s="38"/>
      <c r="M574" s="236"/>
    </row>
    <row r="575" spans="2:13" x14ac:dyDescent="0.2">
      <c r="B575" s="38"/>
      <c r="C575" s="38"/>
      <c r="D575" s="38"/>
      <c r="F575" s="236"/>
      <c r="G575" s="38"/>
      <c r="I575" s="38"/>
      <c r="J575" s="38"/>
      <c r="K575" s="38"/>
      <c r="M575" s="236"/>
    </row>
    <row r="576" spans="2:13" x14ac:dyDescent="0.2">
      <c r="B576" s="38"/>
      <c r="C576" s="38"/>
      <c r="D576" s="38"/>
      <c r="F576" s="236"/>
      <c r="G576" s="38"/>
      <c r="I576" s="38"/>
      <c r="J576" s="38"/>
      <c r="K576" s="38"/>
      <c r="M576" s="236"/>
    </row>
    <row r="577" spans="2:13" x14ac:dyDescent="0.2">
      <c r="B577" s="38"/>
      <c r="C577" s="38"/>
      <c r="D577" s="38"/>
      <c r="F577" s="236"/>
      <c r="G577" s="38"/>
      <c r="I577" s="38"/>
      <c r="J577" s="38"/>
      <c r="K577" s="38"/>
      <c r="M577" s="236"/>
    </row>
    <row r="578" spans="2:13" x14ac:dyDescent="0.2">
      <c r="B578" s="38"/>
      <c r="C578" s="38"/>
      <c r="D578" s="38"/>
      <c r="F578" s="236"/>
      <c r="G578" s="38"/>
      <c r="I578" s="38"/>
      <c r="J578" s="38"/>
      <c r="K578" s="38"/>
      <c r="M578" s="236"/>
    </row>
    <row r="579" spans="2:13" x14ac:dyDescent="0.2">
      <c r="B579" s="38"/>
      <c r="C579" s="38"/>
      <c r="D579" s="38"/>
      <c r="F579" s="236"/>
      <c r="G579" s="38"/>
      <c r="I579" s="38"/>
      <c r="J579" s="38"/>
      <c r="K579" s="38"/>
      <c r="M579" s="236"/>
    </row>
    <row r="580" spans="2:13" x14ac:dyDescent="0.2">
      <c r="B580" s="38"/>
      <c r="C580" s="38"/>
      <c r="D580" s="38"/>
      <c r="F580" s="236"/>
      <c r="G580" s="38"/>
      <c r="I580" s="38"/>
      <c r="J580" s="38"/>
      <c r="K580" s="38"/>
      <c r="M580" s="236"/>
    </row>
    <row r="581" spans="2:13" x14ac:dyDescent="0.2">
      <c r="B581" s="38"/>
      <c r="C581" s="38"/>
      <c r="D581" s="38"/>
      <c r="F581" s="236"/>
      <c r="G581" s="38"/>
      <c r="I581" s="38"/>
      <c r="J581" s="38"/>
      <c r="K581" s="38"/>
      <c r="M581" s="236"/>
    </row>
    <row r="582" spans="2:13" x14ac:dyDescent="0.2">
      <c r="B582" s="38"/>
      <c r="C582" s="38"/>
      <c r="D582" s="38"/>
      <c r="F582" s="236"/>
      <c r="G582" s="38"/>
      <c r="I582" s="38"/>
      <c r="J582" s="38"/>
      <c r="K582" s="38"/>
      <c r="M582" s="236"/>
    </row>
    <row r="583" spans="2:13" x14ac:dyDescent="0.2">
      <c r="B583" s="38"/>
      <c r="C583" s="38"/>
      <c r="D583" s="38"/>
      <c r="F583" s="236"/>
      <c r="G583" s="38"/>
      <c r="I583" s="38"/>
      <c r="J583" s="38"/>
      <c r="K583" s="38"/>
      <c r="M583" s="236"/>
    </row>
    <row r="584" spans="2:13" x14ac:dyDescent="0.2">
      <c r="B584" s="38"/>
      <c r="C584" s="38"/>
      <c r="D584" s="38"/>
      <c r="F584" s="236"/>
      <c r="G584" s="38"/>
      <c r="I584" s="38"/>
      <c r="J584" s="38"/>
      <c r="K584" s="38"/>
    </row>
    <row r="585" spans="2:13" x14ac:dyDescent="0.2">
      <c r="B585" s="38"/>
      <c r="C585" s="38"/>
      <c r="D585" s="38"/>
      <c r="F585" s="236"/>
      <c r="G585" s="38"/>
      <c r="I585" s="38"/>
      <c r="J585" s="38"/>
      <c r="K585" s="38"/>
    </row>
    <row r="586" spans="2:13" x14ac:dyDescent="0.2">
      <c r="B586" s="38"/>
      <c r="C586" s="38"/>
      <c r="D586" s="38"/>
      <c r="F586" s="236"/>
      <c r="G586" s="38"/>
      <c r="I586" s="38"/>
      <c r="J586" s="38"/>
      <c r="K586" s="38"/>
    </row>
    <row r="587" spans="2:13" x14ac:dyDescent="0.2">
      <c r="B587" s="38"/>
      <c r="C587" s="38"/>
      <c r="D587" s="38"/>
      <c r="F587" s="236"/>
      <c r="G587" s="38"/>
      <c r="I587" s="38"/>
      <c r="J587" s="38"/>
      <c r="K587" s="38"/>
    </row>
    <row r="588" spans="2:13" x14ac:dyDescent="0.2">
      <c r="B588" s="38"/>
      <c r="C588" s="38"/>
      <c r="D588" s="38"/>
      <c r="F588" s="236"/>
      <c r="G588" s="38"/>
      <c r="I588" s="38"/>
      <c r="J588" s="38"/>
      <c r="K588" s="38"/>
    </row>
    <row r="589" spans="2:13" x14ac:dyDescent="0.2">
      <c r="B589" s="38"/>
      <c r="C589" s="38"/>
      <c r="D589" s="38"/>
      <c r="F589" s="236"/>
      <c r="G589" s="38"/>
    </row>
    <row r="590" spans="2:13" x14ac:dyDescent="0.2">
      <c r="B590" s="38"/>
      <c r="C590" s="38"/>
      <c r="D590" s="38"/>
      <c r="F590" s="236"/>
      <c r="G590" s="38"/>
    </row>
    <row r="591" spans="2:13" x14ac:dyDescent="0.2">
      <c r="B591" s="38"/>
      <c r="C591" s="38"/>
      <c r="D591" s="38"/>
      <c r="F591" s="236"/>
      <c r="G591" s="38"/>
    </row>
    <row r="592" spans="2:13" x14ac:dyDescent="0.2">
      <c r="B592" s="38"/>
      <c r="C592" s="38"/>
      <c r="D592" s="38"/>
      <c r="F592" s="236"/>
      <c r="G592" s="38"/>
    </row>
    <row r="593" spans="2:7" x14ac:dyDescent="0.2">
      <c r="B593" s="38"/>
      <c r="C593" s="38"/>
      <c r="D593" s="38"/>
      <c r="F593" s="236"/>
      <c r="G593" s="38"/>
    </row>
    <row r="594" spans="2:7" x14ac:dyDescent="0.2">
      <c r="B594" s="38"/>
      <c r="C594" s="38"/>
      <c r="D594" s="38"/>
      <c r="F594" s="236"/>
      <c r="G594" s="38"/>
    </row>
    <row r="595" spans="2:7" x14ac:dyDescent="0.2">
      <c r="B595" s="38"/>
      <c r="C595" s="38"/>
      <c r="D595" s="38"/>
      <c r="F595" s="236"/>
      <c r="G595" s="38"/>
    </row>
    <row r="596" spans="2:7" x14ac:dyDescent="0.2">
      <c r="B596" s="38"/>
      <c r="C596" s="38"/>
      <c r="D596" s="38"/>
      <c r="F596" s="236"/>
      <c r="G596" s="38"/>
    </row>
    <row r="597" spans="2:7" x14ac:dyDescent="0.2">
      <c r="B597" s="38"/>
      <c r="C597" s="38"/>
      <c r="D597" s="38"/>
      <c r="F597" s="236"/>
      <c r="G597" s="38"/>
    </row>
    <row r="598" spans="2:7" x14ac:dyDescent="0.2">
      <c r="B598" s="38"/>
      <c r="C598" s="38"/>
      <c r="D598" s="38"/>
      <c r="F598" s="236"/>
      <c r="G598" s="38"/>
    </row>
    <row r="599" spans="2:7" x14ac:dyDescent="0.2">
      <c r="B599" s="38"/>
      <c r="C599" s="38"/>
      <c r="D599" s="38"/>
      <c r="F599" s="236"/>
      <c r="G599" s="38"/>
    </row>
    <row r="600" spans="2:7" x14ac:dyDescent="0.2">
      <c r="B600" s="38"/>
      <c r="C600" s="38"/>
      <c r="D600" s="38"/>
      <c r="F600" s="236"/>
      <c r="G600" s="38"/>
    </row>
    <row r="601" spans="2:7" x14ac:dyDescent="0.2">
      <c r="B601" s="38"/>
      <c r="C601" s="38"/>
      <c r="D601" s="38"/>
      <c r="F601" s="236"/>
      <c r="G601" s="38"/>
    </row>
    <row r="602" spans="2:7" x14ac:dyDescent="0.2">
      <c r="B602" s="38"/>
      <c r="C602" s="38"/>
      <c r="D602" s="38"/>
      <c r="F602" s="236"/>
      <c r="G602" s="38"/>
    </row>
    <row r="603" spans="2:7" x14ac:dyDescent="0.2">
      <c r="B603" s="38"/>
      <c r="C603" s="38"/>
      <c r="D603" s="38"/>
      <c r="F603" s="236"/>
      <c r="G603" s="38"/>
    </row>
    <row r="604" spans="2:7" x14ac:dyDescent="0.2">
      <c r="B604" s="38"/>
      <c r="C604" s="38"/>
      <c r="D604" s="38"/>
      <c r="F604" s="236"/>
      <c r="G604" s="38"/>
    </row>
    <row r="605" spans="2:7" x14ac:dyDescent="0.2">
      <c r="B605" s="38"/>
      <c r="C605" s="38"/>
      <c r="D605" s="38"/>
      <c r="F605" s="236"/>
      <c r="G605" s="38"/>
    </row>
    <row r="606" spans="2:7" x14ac:dyDescent="0.2">
      <c r="B606" s="38"/>
      <c r="C606" s="38"/>
      <c r="D606" s="38"/>
      <c r="F606" s="236"/>
      <c r="G606" s="38"/>
    </row>
    <row r="607" spans="2:7" x14ac:dyDescent="0.2">
      <c r="B607" s="38"/>
      <c r="C607" s="38"/>
      <c r="D607" s="38"/>
      <c r="F607" s="236"/>
      <c r="G607" s="38"/>
    </row>
    <row r="608" spans="2:7" x14ac:dyDescent="0.2">
      <c r="B608" s="38"/>
      <c r="C608" s="38"/>
      <c r="D608" s="38"/>
    </row>
  </sheetData>
  <mergeCells count="92">
    <mergeCell ref="L5:L24"/>
    <mergeCell ref="M5:M24"/>
    <mergeCell ref="E5:E25"/>
    <mergeCell ref="F5:F25"/>
    <mergeCell ref="E114:E120"/>
    <mergeCell ref="F114:F120"/>
    <mergeCell ref="H117:M117"/>
    <mergeCell ref="L118:L120"/>
    <mergeCell ref="M118:M120"/>
    <mergeCell ref="A105:F105"/>
    <mergeCell ref="B82:C82"/>
    <mergeCell ref="A83:F83"/>
    <mergeCell ref="E84:E91"/>
    <mergeCell ref="F84:F91"/>
    <mergeCell ref="B92:C92"/>
    <mergeCell ref="E69:E81"/>
    <mergeCell ref="A144:B144"/>
    <mergeCell ref="A145:B145"/>
    <mergeCell ref="A146:B146"/>
    <mergeCell ref="A147:B147"/>
    <mergeCell ref="A137:B137"/>
    <mergeCell ref="A138:F138"/>
    <mergeCell ref="A139:B139"/>
    <mergeCell ref="A140:B140"/>
    <mergeCell ref="A141:B141"/>
    <mergeCell ref="B112:C112"/>
    <mergeCell ref="I112:J112"/>
    <mergeCell ref="A157:B157"/>
    <mergeCell ref="A148:B148"/>
    <mergeCell ref="A149:B149"/>
    <mergeCell ref="A150:B150"/>
    <mergeCell ref="A151:B151"/>
    <mergeCell ref="A152:B152"/>
    <mergeCell ref="A153:B153"/>
    <mergeCell ref="A156:B156"/>
    <mergeCell ref="A130:F130"/>
    <mergeCell ref="B135:C135"/>
    <mergeCell ref="A155:B155"/>
    <mergeCell ref="A154:B154"/>
    <mergeCell ref="A142:B142"/>
    <mergeCell ref="A143:B143"/>
    <mergeCell ref="B121:C121"/>
    <mergeCell ref="I121:J121"/>
    <mergeCell ref="A113:F113"/>
    <mergeCell ref="H113:M113"/>
    <mergeCell ref="L114:L115"/>
    <mergeCell ref="M114:M115"/>
    <mergeCell ref="I116:J116"/>
    <mergeCell ref="F69:F81"/>
    <mergeCell ref="L69:L78"/>
    <mergeCell ref="M69:M78"/>
    <mergeCell ref="I79:J79"/>
    <mergeCell ref="H80:M80"/>
    <mergeCell ref="L81:L99"/>
    <mergeCell ref="M81:M99"/>
    <mergeCell ref="E94:E103"/>
    <mergeCell ref="F94:F103"/>
    <mergeCell ref="A93:F93"/>
    <mergeCell ref="I100:J100"/>
    <mergeCell ref="H101:M101"/>
    <mergeCell ref="L102:L111"/>
    <mergeCell ref="M102:M111"/>
    <mergeCell ref="B104:C104"/>
    <mergeCell ref="E106:E111"/>
    <mergeCell ref="F106:F111"/>
    <mergeCell ref="H44:M44"/>
    <mergeCell ref="A33:F33"/>
    <mergeCell ref="E34:E45"/>
    <mergeCell ref="H68:M68"/>
    <mergeCell ref="I57:J57"/>
    <mergeCell ref="B62:C62"/>
    <mergeCell ref="B46:C46"/>
    <mergeCell ref="A47:F47"/>
    <mergeCell ref="A68:F68"/>
    <mergeCell ref="L45:L56"/>
    <mergeCell ref="M45:M56"/>
    <mergeCell ref="A127:M127"/>
    <mergeCell ref="A1:M1"/>
    <mergeCell ref="A4:F4"/>
    <mergeCell ref="H4:M4"/>
    <mergeCell ref="B26:C26"/>
    <mergeCell ref="A65:M65"/>
    <mergeCell ref="A27:F27"/>
    <mergeCell ref="I25:J25"/>
    <mergeCell ref="E28:E31"/>
    <mergeCell ref="F28:F31"/>
    <mergeCell ref="H26:M26"/>
    <mergeCell ref="L27:L42"/>
    <mergeCell ref="M27:M42"/>
    <mergeCell ref="B32:C32"/>
    <mergeCell ref="F34:F45"/>
    <mergeCell ref="I43:J43"/>
  </mergeCells>
  <phoneticPr fontId="2"/>
  <printOptions horizontalCentered="1"/>
  <pageMargins left="0" right="0" top="3.937007874015748E-2" bottom="3.937007874015748E-2" header="0.51181102362204722" footer="0.51181102362204722"/>
  <pageSetup paperSize="9" scale="94" fitToHeight="0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598"/>
  <sheetViews>
    <sheetView tabSelected="1" topLeftCell="A64" zoomScaleNormal="100" workbookViewId="0">
      <selection activeCell="J86" sqref="J86"/>
    </sheetView>
  </sheetViews>
  <sheetFormatPr defaultColWidth="8.88671875" defaultRowHeight="15" x14ac:dyDescent="0.2"/>
  <cols>
    <col min="1" max="2" width="4.33203125" style="235" customWidth="1"/>
    <col min="3" max="3" width="18.44140625" style="287" customWidth="1"/>
    <col min="4" max="4" width="8.109375" style="288" customWidth="1"/>
    <col min="5" max="5" width="8.109375" style="236" customWidth="1"/>
    <col min="6" max="6" width="8" style="286" customWidth="1"/>
    <col min="7" max="7" width="0.88671875" style="287" customWidth="1"/>
    <col min="8" max="9" width="4.33203125" style="235" customWidth="1"/>
    <col min="10" max="10" width="18.77734375" style="287" customWidth="1"/>
    <col min="11" max="11" width="8.88671875" style="288" customWidth="1"/>
    <col min="12" max="12" width="8.88671875" style="236" customWidth="1"/>
    <col min="13" max="13" width="8.88671875" style="286" customWidth="1"/>
    <col min="14" max="18" width="9.109375" style="38" bestFit="1" customWidth="1"/>
    <col min="19" max="16384" width="8.88671875" style="38"/>
  </cols>
  <sheetData>
    <row r="1" spans="1:13" s="55" customFormat="1" ht="28.5" customHeight="1" x14ac:dyDescent="0.2">
      <c r="A1" s="373" t="s">
        <v>446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</row>
    <row r="2" spans="1:13" ht="15" customHeight="1" thickBot="1" x14ac:dyDescent="0.25"/>
    <row r="3" spans="1:13" s="80" customFormat="1" ht="24" customHeight="1" thickBot="1" x14ac:dyDescent="0.25">
      <c r="A3" s="63" t="s">
        <v>0</v>
      </c>
      <c r="B3" s="64" t="s">
        <v>175</v>
      </c>
      <c r="C3" s="64" t="s">
        <v>8</v>
      </c>
      <c r="D3" s="65" t="s">
        <v>525</v>
      </c>
      <c r="E3" s="66" t="s">
        <v>526</v>
      </c>
      <c r="F3" s="66" t="s">
        <v>527</v>
      </c>
      <c r="G3" s="67"/>
      <c r="H3" s="68" t="s">
        <v>0</v>
      </c>
      <c r="I3" s="64" t="s">
        <v>175</v>
      </c>
      <c r="J3" s="64" t="s">
        <v>8</v>
      </c>
      <c r="K3" s="65" t="s">
        <v>525</v>
      </c>
      <c r="L3" s="66" t="s">
        <v>526</v>
      </c>
      <c r="M3" s="66" t="s">
        <v>527</v>
      </c>
    </row>
    <row r="4" spans="1:13" ht="14.4" customHeight="1" thickBot="1" x14ac:dyDescent="0.25">
      <c r="A4" s="391" t="s">
        <v>239</v>
      </c>
      <c r="B4" s="392"/>
      <c r="C4" s="392"/>
      <c r="D4" s="392"/>
      <c r="E4" s="392"/>
      <c r="F4" s="393"/>
      <c r="G4" s="83"/>
      <c r="H4" s="391" t="s">
        <v>242</v>
      </c>
      <c r="I4" s="392"/>
      <c r="J4" s="392"/>
      <c r="K4" s="392"/>
      <c r="L4" s="392"/>
      <c r="M4" s="393"/>
    </row>
    <row r="5" spans="1:13" s="83" customFormat="1" ht="14.4" customHeight="1" x14ac:dyDescent="0.2">
      <c r="A5" s="129">
        <v>81</v>
      </c>
      <c r="B5" s="149">
        <v>1</v>
      </c>
      <c r="C5" s="247" t="s">
        <v>408</v>
      </c>
      <c r="D5" s="245">
        <v>250</v>
      </c>
      <c r="E5" s="388"/>
      <c r="F5" s="422"/>
      <c r="H5" s="129">
        <v>84</v>
      </c>
      <c r="I5" s="149">
        <v>1</v>
      </c>
      <c r="J5" s="150" t="s">
        <v>65</v>
      </c>
      <c r="K5" s="151">
        <v>185</v>
      </c>
      <c r="L5" s="388"/>
      <c r="M5" s="388"/>
    </row>
    <row r="6" spans="1:13" s="83" customFormat="1" ht="14.4" customHeight="1" x14ac:dyDescent="0.2">
      <c r="A6" s="134"/>
      <c r="B6" s="45">
        <v>2</v>
      </c>
      <c r="C6" s="82" t="s">
        <v>409</v>
      </c>
      <c r="D6" s="49">
        <v>295</v>
      </c>
      <c r="E6" s="389"/>
      <c r="F6" s="406"/>
      <c r="H6" s="134"/>
      <c r="I6" s="45">
        <v>2</v>
      </c>
      <c r="J6" s="131" t="s">
        <v>66</v>
      </c>
      <c r="K6" s="135">
        <v>203</v>
      </c>
      <c r="L6" s="389"/>
      <c r="M6" s="389"/>
    </row>
    <row r="7" spans="1:13" s="83" customFormat="1" ht="14.4" customHeight="1" x14ac:dyDescent="0.2">
      <c r="A7" s="134"/>
      <c r="B7" s="45">
        <v>3</v>
      </c>
      <c r="C7" s="82" t="s">
        <v>410</v>
      </c>
      <c r="D7" s="49">
        <v>240</v>
      </c>
      <c r="E7" s="389"/>
      <c r="F7" s="406"/>
      <c r="H7" s="134"/>
      <c r="I7" s="45">
        <v>3</v>
      </c>
      <c r="J7" s="131" t="s">
        <v>67</v>
      </c>
      <c r="K7" s="135">
        <v>331</v>
      </c>
      <c r="L7" s="389"/>
      <c r="M7" s="389"/>
    </row>
    <row r="8" spans="1:13" s="83" customFormat="1" ht="14.4" customHeight="1" x14ac:dyDescent="0.2">
      <c r="A8" s="134"/>
      <c r="B8" s="45">
        <v>4</v>
      </c>
      <c r="C8" s="82" t="s">
        <v>44</v>
      </c>
      <c r="D8" s="49">
        <v>250</v>
      </c>
      <c r="E8" s="389"/>
      <c r="F8" s="406"/>
      <c r="H8" s="134"/>
      <c r="I8" s="45">
        <v>4</v>
      </c>
      <c r="J8" s="131" t="s">
        <v>68</v>
      </c>
      <c r="K8" s="135">
        <v>257</v>
      </c>
      <c r="L8" s="389"/>
      <c r="M8" s="389"/>
    </row>
    <row r="9" spans="1:13" s="83" customFormat="1" ht="14.4" customHeight="1" x14ac:dyDescent="0.2">
      <c r="A9" s="134"/>
      <c r="B9" s="45">
        <v>5</v>
      </c>
      <c r="C9" s="82" t="s">
        <v>411</v>
      </c>
      <c r="D9" s="49">
        <v>305</v>
      </c>
      <c r="E9" s="389"/>
      <c r="F9" s="406"/>
      <c r="H9" s="134"/>
      <c r="I9" s="45">
        <v>5</v>
      </c>
      <c r="J9" s="82" t="s">
        <v>69</v>
      </c>
      <c r="K9" s="135">
        <v>359</v>
      </c>
      <c r="L9" s="389"/>
      <c r="M9" s="389"/>
    </row>
    <row r="10" spans="1:13" s="83" customFormat="1" ht="14.4" customHeight="1" x14ac:dyDescent="0.2">
      <c r="A10" s="134"/>
      <c r="B10" s="45">
        <v>6</v>
      </c>
      <c r="C10" s="82" t="s">
        <v>410</v>
      </c>
      <c r="D10" s="49">
        <v>145</v>
      </c>
      <c r="E10" s="389"/>
      <c r="F10" s="406"/>
      <c r="H10" s="134"/>
      <c r="I10" s="45">
        <v>6</v>
      </c>
      <c r="J10" s="82" t="s">
        <v>165</v>
      </c>
      <c r="K10" s="135">
        <v>490</v>
      </c>
      <c r="L10" s="389"/>
      <c r="M10" s="389"/>
    </row>
    <row r="11" spans="1:13" s="83" customFormat="1" ht="14.4" customHeight="1" x14ac:dyDescent="0.2">
      <c r="A11" s="134"/>
      <c r="B11" s="45">
        <v>7</v>
      </c>
      <c r="C11" s="82" t="s">
        <v>412</v>
      </c>
      <c r="D11" s="49">
        <v>680</v>
      </c>
      <c r="E11" s="389"/>
      <c r="F11" s="406"/>
      <c r="H11" s="134"/>
      <c r="I11" s="45">
        <v>7</v>
      </c>
      <c r="J11" s="82" t="s">
        <v>427</v>
      </c>
      <c r="K11" s="135">
        <v>255</v>
      </c>
      <c r="L11" s="389"/>
      <c r="M11" s="389"/>
    </row>
    <row r="12" spans="1:13" s="83" customFormat="1" ht="14.4" customHeight="1" x14ac:dyDescent="0.2">
      <c r="A12" s="134"/>
      <c r="B12" s="45">
        <v>8</v>
      </c>
      <c r="C12" s="82" t="s">
        <v>413</v>
      </c>
      <c r="D12" s="49">
        <v>300</v>
      </c>
      <c r="E12" s="389"/>
      <c r="F12" s="406"/>
      <c r="H12" s="134"/>
      <c r="I12" s="45">
        <v>8</v>
      </c>
      <c r="J12" s="82" t="s">
        <v>44</v>
      </c>
      <c r="K12" s="47">
        <v>145</v>
      </c>
      <c r="L12" s="389"/>
      <c r="M12" s="389"/>
    </row>
    <row r="13" spans="1:13" s="83" customFormat="1" ht="14.4" customHeight="1" x14ac:dyDescent="0.2">
      <c r="A13" s="134"/>
      <c r="B13" s="45">
        <v>9</v>
      </c>
      <c r="C13" s="82" t="s">
        <v>39</v>
      </c>
      <c r="D13" s="49">
        <v>160</v>
      </c>
      <c r="E13" s="389"/>
      <c r="F13" s="406"/>
      <c r="H13" s="227"/>
      <c r="I13" s="130">
        <v>9</v>
      </c>
      <c r="J13" s="131" t="s">
        <v>428</v>
      </c>
      <c r="K13" s="132">
        <v>310</v>
      </c>
      <c r="L13" s="389"/>
      <c r="M13" s="389"/>
    </row>
    <row r="14" spans="1:13" s="83" customFormat="1" ht="14.4" customHeight="1" x14ac:dyDescent="0.2">
      <c r="A14" s="138"/>
      <c r="B14" s="216">
        <v>10</v>
      </c>
      <c r="C14" s="195" t="s">
        <v>39</v>
      </c>
      <c r="D14" s="217">
        <v>175</v>
      </c>
      <c r="E14" s="389"/>
      <c r="F14" s="406"/>
      <c r="H14" s="134"/>
      <c r="I14" s="45">
        <v>10</v>
      </c>
      <c r="J14" s="82" t="s">
        <v>70</v>
      </c>
      <c r="K14" s="135">
        <v>530</v>
      </c>
      <c r="L14" s="389"/>
      <c r="M14" s="389"/>
    </row>
    <row r="15" spans="1:13" ht="14.4" customHeight="1" x14ac:dyDescent="0.2">
      <c r="A15" s="134"/>
      <c r="B15" s="45">
        <v>11</v>
      </c>
      <c r="C15" s="197" t="s">
        <v>74</v>
      </c>
      <c r="D15" s="49">
        <v>180</v>
      </c>
      <c r="E15" s="389"/>
      <c r="F15" s="406"/>
      <c r="G15" s="83"/>
      <c r="H15" s="134"/>
      <c r="I15" s="45">
        <v>11</v>
      </c>
      <c r="J15" s="82" t="s">
        <v>429</v>
      </c>
      <c r="K15" s="135">
        <v>420</v>
      </c>
      <c r="L15" s="389"/>
      <c r="M15" s="389"/>
    </row>
    <row r="16" spans="1:13" s="234" customFormat="1" ht="14.4" customHeight="1" x14ac:dyDescent="0.2">
      <c r="A16" s="144"/>
      <c r="B16" s="218">
        <v>12</v>
      </c>
      <c r="C16" s="200" t="s">
        <v>74</v>
      </c>
      <c r="D16" s="49">
        <v>195</v>
      </c>
      <c r="E16" s="389"/>
      <c r="F16" s="406"/>
      <c r="G16" s="83"/>
      <c r="H16" s="134"/>
      <c r="I16" s="45">
        <v>12</v>
      </c>
      <c r="J16" s="82" t="s">
        <v>45</v>
      </c>
      <c r="K16" s="135">
        <v>220</v>
      </c>
      <c r="L16" s="389"/>
      <c r="M16" s="389"/>
    </row>
    <row r="17" spans="1:13" s="234" customFormat="1" ht="14.4" customHeight="1" thickBot="1" x14ac:dyDescent="0.25">
      <c r="A17" s="220"/>
      <c r="B17" s="221">
        <v>13</v>
      </c>
      <c r="C17" s="203" t="s">
        <v>414</v>
      </c>
      <c r="D17" s="222">
        <v>290</v>
      </c>
      <c r="E17" s="389"/>
      <c r="F17" s="406"/>
      <c r="G17" s="83"/>
      <c r="H17" s="136"/>
      <c r="I17" s="42">
        <v>13</v>
      </c>
      <c r="J17" s="73" t="s">
        <v>430</v>
      </c>
      <c r="K17" s="137">
        <v>300</v>
      </c>
      <c r="L17" s="390"/>
      <c r="M17" s="390"/>
    </row>
    <row r="18" spans="1:13" ht="14.4" customHeight="1" thickTop="1" thickBot="1" x14ac:dyDescent="0.25">
      <c r="A18" s="227"/>
      <c r="B18" s="130">
        <v>14</v>
      </c>
      <c r="C18" s="131" t="s">
        <v>635</v>
      </c>
      <c r="D18" s="223">
        <v>350</v>
      </c>
      <c r="E18" s="389"/>
      <c r="F18" s="406"/>
      <c r="G18" s="83"/>
      <c r="H18" s="139"/>
      <c r="I18" s="414" t="s">
        <v>50</v>
      </c>
      <c r="J18" s="415"/>
      <c r="K18" s="215">
        <f>SUM(K5:K17)</f>
        <v>4005</v>
      </c>
      <c r="L18" s="141">
        <v>780</v>
      </c>
      <c r="M18" s="141">
        <f>K18-L18</f>
        <v>3225</v>
      </c>
    </row>
    <row r="19" spans="1:13" ht="14.4" customHeight="1" thickBot="1" x14ac:dyDescent="0.25">
      <c r="A19" s="134"/>
      <c r="B19" s="45">
        <v>15</v>
      </c>
      <c r="C19" s="82" t="s">
        <v>415</v>
      </c>
      <c r="D19" s="49">
        <v>155</v>
      </c>
      <c r="E19" s="389"/>
      <c r="F19" s="406"/>
      <c r="G19" s="83"/>
      <c r="H19" s="391" t="s">
        <v>243</v>
      </c>
      <c r="I19" s="392"/>
      <c r="J19" s="392"/>
      <c r="K19" s="392"/>
      <c r="L19" s="392"/>
      <c r="M19" s="393"/>
    </row>
    <row r="20" spans="1:13" ht="14.4" customHeight="1" x14ac:dyDescent="0.2">
      <c r="A20" s="134"/>
      <c r="B20" s="45">
        <v>16</v>
      </c>
      <c r="C20" s="82" t="s">
        <v>40</v>
      </c>
      <c r="D20" s="49">
        <v>180</v>
      </c>
      <c r="E20" s="389"/>
      <c r="F20" s="406"/>
      <c r="G20" s="83"/>
      <c r="H20" s="129">
        <v>85</v>
      </c>
      <c r="I20" s="149">
        <v>1</v>
      </c>
      <c r="J20" s="150" t="s">
        <v>646</v>
      </c>
      <c r="K20" s="245">
        <v>900</v>
      </c>
      <c r="L20" s="388"/>
      <c r="M20" s="388"/>
    </row>
    <row r="21" spans="1:13" ht="14.4" customHeight="1" x14ac:dyDescent="0.2">
      <c r="A21" s="134"/>
      <c r="B21" s="45">
        <v>17</v>
      </c>
      <c r="C21" s="82" t="s">
        <v>416</v>
      </c>
      <c r="D21" s="49">
        <v>195</v>
      </c>
      <c r="E21" s="389"/>
      <c r="F21" s="406"/>
      <c r="G21" s="83"/>
      <c r="H21" s="134"/>
      <c r="I21" s="45">
        <v>2</v>
      </c>
      <c r="J21" s="82" t="s">
        <v>46</v>
      </c>
      <c r="K21" s="49">
        <v>350</v>
      </c>
      <c r="L21" s="389"/>
      <c r="M21" s="389"/>
    </row>
    <row r="22" spans="1:13" ht="14.4" customHeight="1" x14ac:dyDescent="0.2">
      <c r="A22" s="134"/>
      <c r="B22" s="45">
        <v>18</v>
      </c>
      <c r="C22" s="82" t="s">
        <v>417</v>
      </c>
      <c r="D22" s="49">
        <v>180</v>
      </c>
      <c r="E22" s="389"/>
      <c r="F22" s="406"/>
      <c r="G22" s="83"/>
      <c r="H22" s="134"/>
      <c r="I22" s="45">
        <v>3</v>
      </c>
      <c r="J22" s="82" t="s">
        <v>118</v>
      </c>
      <c r="K22" s="49">
        <v>130</v>
      </c>
      <c r="L22" s="389"/>
      <c r="M22" s="389"/>
    </row>
    <row r="23" spans="1:13" ht="14.4" customHeight="1" x14ac:dyDescent="0.2">
      <c r="A23" s="138"/>
      <c r="B23" s="216">
        <v>19</v>
      </c>
      <c r="C23" s="195" t="s">
        <v>636</v>
      </c>
      <c r="D23" s="217">
        <v>320</v>
      </c>
      <c r="E23" s="389"/>
      <c r="F23" s="406"/>
      <c r="G23" s="83"/>
      <c r="H23" s="138"/>
      <c r="I23" s="216">
        <v>4</v>
      </c>
      <c r="J23" s="195" t="s">
        <v>647</v>
      </c>
      <c r="K23" s="217">
        <v>140</v>
      </c>
      <c r="L23" s="389"/>
      <c r="M23" s="389"/>
    </row>
    <row r="24" spans="1:13" ht="14.4" customHeight="1" x14ac:dyDescent="0.2">
      <c r="A24" s="134"/>
      <c r="B24" s="45">
        <v>20</v>
      </c>
      <c r="C24" s="200" t="s">
        <v>411</v>
      </c>
      <c r="D24" s="49">
        <v>175</v>
      </c>
      <c r="E24" s="389"/>
      <c r="F24" s="406"/>
      <c r="G24" s="83"/>
      <c r="H24" s="134"/>
      <c r="I24" s="45">
        <v>5</v>
      </c>
      <c r="J24" s="200" t="s">
        <v>71</v>
      </c>
      <c r="K24" s="49">
        <v>190</v>
      </c>
      <c r="L24" s="389"/>
      <c r="M24" s="389"/>
    </row>
    <row r="25" spans="1:13" ht="14.4" customHeight="1" x14ac:dyDescent="0.2">
      <c r="A25" s="249"/>
      <c r="B25" s="221">
        <v>21</v>
      </c>
      <c r="C25" s="203" t="s">
        <v>418</v>
      </c>
      <c r="D25" s="222">
        <v>385</v>
      </c>
      <c r="E25" s="389"/>
      <c r="F25" s="406"/>
      <c r="G25" s="83"/>
      <c r="H25" s="134"/>
      <c r="I25" s="45">
        <v>6</v>
      </c>
      <c r="J25" s="200" t="s">
        <v>648</v>
      </c>
      <c r="K25" s="49">
        <v>280</v>
      </c>
      <c r="L25" s="389"/>
      <c r="M25" s="389"/>
    </row>
    <row r="26" spans="1:13" ht="14.4" customHeight="1" x14ac:dyDescent="0.2">
      <c r="A26" s="134"/>
      <c r="B26" s="45">
        <v>22</v>
      </c>
      <c r="C26" s="82" t="s">
        <v>418</v>
      </c>
      <c r="D26" s="49">
        <v>360</v>
      </c>
      <c r="E26" s="389"/>
      <c r="F26" s="406"/>
      <c r="G26" s="83"/>
      <c r="H26" s="249"/>
      <c r="I26" s="221">
        <v>7</v>
      </c>
      <c r="J26" s="203" t="s">
        <v>649</v>
      </c>
      <c r="K26" s="222">
        <v>590</v>
      </c>
      <c r="L26" s="389"/>
      <c r="M26" s="389"/>
    </row>
    <row r="27" spans="1:13" ht="14.4" customHeight="1" x14ac:dyDescent="0.2">
      <c r="A27" s="134"/>
      <c r="B27" s="45">
        <v>23</v>
      </c>
      <c r="C27" s="82" t="s">
        <v>419</v>
      </c>
      <c r="D27" s="49">
        <v>110</v>
      </c>
      <c r="E27" s="389"/>
      <c r="F27" s="406"/>
      <c r="G27" s="83"/>
      <c r="H27" s="133"/>
      <c r="I27" s="130">
        <v>8</v>
      </c>
      <c r="J27" s="131" t="s">
        <v>72</v>
      </c>
      <c r="K27" s="223">
        <v>140</v>
      </c>
      <c r="L27" s="389"/>
      <c r="M27" s="389"/>
    </row>
    <row r="28" spans="1:13" ht="14.4" customHeight="1" x14ac:dyDescent="0.2">
      <c r="A28" s="134"/>
      <c r="B28" s="45">
        <v>24</v>
      </c>
      <c r="C28" s="82" t="s">
        <v>420</v>
      </c>
      <c r="D28" s="49">
        <v>130</v>
      </c>
      <c r="E28" s="389"/>
      <c r="F28" s="406"/>
      <c r="G28" s="83"/>
      <c r="H28" s="134"/>
      <c r="I28" s="45">
        <v>9</v>
      </c>
      <c r="J28" s="82" t="s">
        <v>72</v>
      </c>
      <c r="K28" s="49">
        <v>260</v>
      </c>
      <c r="L28" s="389"/>
      <c r="M28" s="389"/>
    </row>
    <row r="29" spans="1:13" ht="14.4" customHeight="1" x14ac:dyDescent="0.2">
      <c r="A29" s="134"/>
      <c r="B29" s="45">
        <v>25</v>
      </c>
      <c r="C29" s="82" t="s">
        <v>421</v>
      </c>
      <c r="D29" s="49">
        <v>160</v>
      </c>
      <c r="E29" s="389"/>
      <c r="F29" s="406"/>
      <c r="G29" s="83"/>
      <c r="H29" s="134"/>
      <c r="I29" s="45">
        <v>10</v>
      </c>
      <c r="J29" s="82" t="s">
        <v>47</v>
      </c>
      <c r="K29" s="49">
        <v>300</v>
      </c>
      <c r="L29" s="389"/>
      <c r="M29" s="389"/>
    </row>
    <row r="30" spans="1:13" ht="14.4" customHeight="1" x14ac:dyDescent="0.2">
      <c r="A30" s="134"/>
      <c r="B30" s="45">
        <v>26</v>
      </c>
      <c r="C30" s="200" t="s">
        <v>422</v>
      </c>
      <c r="D30" s="49">
        <v>140</v>
      </c>
      <c r="E30" s="389"/>
      <c r="F30" s="406"/>
      <c r="G30" s="83"/>
      <c r="H30" s="134"/>
      <c r="I30" s="45">
        <v>11</v>
      </c>
      <c r="J30" s="82" t="s">
        <v>431</v>
      </c>
      <c r="K30" s="49">
        <v>450</v>
      </c>
      <c r="L30" s="389"/>
      <c r="M30" s="389"/>
    </row>
    <row r="31" spans="1:13" ht="14.4" customHeight="1" x14ac:dyDescent="0.2">
      <c r="A31" s="249"/>
      <c r="B31" s="221">
        <v>27</v>
      </c>
      <c r="C31" s="203" t="s">
        <v>41</v>
      </c>
      <c r="D31" s="222">
        <v>70</v>
      </c>
      <c r="E31" s="389"/>
      <c r="F31" s="406"/>
      <c r="G31" s="83"/>
      <c r="H31" s="134"/>
      <c r="I31" s="45">
        <v>12</v>
      </c>
      <c r="J31" s="82" t="s">
        <v>434</v>
      </c>
      <c r="K31" s="49">
        <v>450</v>
      </c>
      <c r="L31" s="389"/>
      <c r="M31" s="389"/>
    </row>
    <row r="32" spans="1:13" ht="14.4" customHeight="1" thickBot="1" x14ac:dyDescent="0.25">
      <c r="A32" s="136"/>
      <c r="B32" s="42">
        <v>28</v>
      </c>
      <c r="C32" s="73" t="s">
        <v>637</v>
      </c>
      <c r="D32" s="225">
        <v>230</v>
      </c>
      <c r="E32" s="390"/>
      <c r="F32" s="407"/>
      <c r="G32" s="83"/>
      <c r="H32" s="134"/>
      <c r="I32" s="45">
        <v>13</v>
      </c>
      <c r="J32" s="82" t="s">
        <v>433</v>
      </c>
      <c r="K32" s="49">
        <v>280</v>
      </c>
      <c r="L32" s="389"/>
      <c r="M32" s="389"/>
    </row>
    <row r="33" spans="1:13" ht="14.4" customHeight="1" thickTop="1" thickBot="1" x14ac:dyDescent="0.25">
      <c r="A33" s="139"/>
      <c r="B33" s="414" t="s">
        <v>50</v>
      </c>
      <c r="C33" s="415"/>
      <c r="D33" s="226">
        <f>SUM(D5:D32)</f>
        <v>6605</v>
      </c>
      <c r="E33" s="141">
        <v>2290</v>
      </c>
      <c r="F33" s="142">
        <f>D33-E33</f>
        <v>4315</v>
      </c>
      <c r="G33" s="83"/>
      <c r="H33" s="134"/>
      <c r="I33" s="45">
        <v>14</v>
      </c>
      <c r="J33" s="82" t="s">
        <v>432</v>
      </c>
      <c r="K33" s="49">
        <v>200</v>
      </c>
      <c r="L33" s="389"/>
      <c r="M33" s="389"/>
    </row>
    <row r="34" spans="1:13" ht="14.4" customHeight="1" thickBot="1" x14ac:dyDescent="0.25">
      <c r="A34" s="391" t="s">
        <v>240</v>
      </c>
      <c r="B34" s="392"/>
      <c r="C34" s="392"/>
      <c r="D34" s="392"/>
      <c r="E34" s="392"/>
      <c r="F34" s="393"/>
      <c r="G34" s="83"/>
      <c r="H34" s="134"/>
      <c r="I34" s="45">
        <v>15</v>
      </c>
      <c r="J34" s="82" t="s">
        <v>435</v>
      </c>
      <c r="K34" s="255">
        <v>300</v>
      </c>
      <c r="L34" s="389"/>
      <c r="M34" s="389"/>
    </row>
    <row r="35" spans="1:13" ht="14.4" customHeight="1" x14ac:dyDescent="0.2">
      <c r="A35" s="261">
        <v>82</v>
      </c>
      <c r="B35" s="262">
        <v>1</v>
      </c>
      <c r="C35" s="263" t="s">
        <v>638</v>
      </c>
      <c r="D35" s="252">
        <v>170</v>
      </c>
      <c r="E35" s="388"/>
      <c r="F35" s="422"/>
      <c r="G35" s="83"/>
      <c r="H35" s="134"/>
      <c r="I35" s="45">
        <v>16</v>
      </c>
      <c r="J35" s="82" t="s">
        <v>650</v>
      </c>
      <c r="K35" s="269">
        <v>260</v>
      </c>
      <c r="L35" s="389"/>
      <c r="M35" s="389"/>
    </row>
    <row r="36" spans="1:13" ht="14.4" customHeight="1" thickBot="1" x14ac:dyDescent="0.25">
      <c r="A36" s="134"/>
      <c r="B36" s="45">
        <v>2</v>
      </c>
      <c r="C36" s="46" t="s">
        <v>639</v>
      </c>
      <c r="D36" s="49">
        <v>190</v>
      </c>
      <c r="E36" s="389"/>
      <c r="F36" s="406"/>
      <c r="G36" s="83"/>
      <c r="H36" s="136"/>
      <c r="I36" s="42">
        <v>17</v>
      </c>
      <c r="J36" s="73" t="s">
        <v>651</v>
      </c>
      <c r="K36" s="225">
        <v>165</v>
      </c>
      <c r="L36" s="390"/>
      <c r="M36" s="390"/>
    </row>
    <row r="37" spans="1:13" s="234" customFormat="1" ht="14.4" customHeight="1" thickTop="1" thickBot="1" x14ac:dyDescent="0.25">
      <c r="A37" s="144"/>
      <c r="B37" s="218">
        <v>3</v>
      </c>
      <c r="C37" s="344" t="s">
        <v>640</v>
      </c>
      <c r="D37" s="219">
        <v>240</v>
      </c>
      <c r="E37" s="389"/>
      <c r="F37" s="406"/>
      <c r="G37" s="83"/>
      <c r="H37" s="139"/>
      <c r="I37" s="414" t="s">
        <v>50</v>
      </c>
      <c r="J37" s="415"/>
      <c r="K37" s="226">
        <f>SUM(K20:K36)</f>
        <v>5385</v>
      </c>
      <c r="L37" s="141">
        <v>1580</v>
      </c>
      <c r="M37" s="141">
        <f>K37-L37</f>
        <v>3805</v>
      </c>
    </row>
    <row r="38" spans="1:13" s="234" customFormat="1" ht="14.4" customHeight="1" thickBot="1" x14ac:dyDescent="0.25">
      <c r="A38" s="220"/>
      <c r="B38" s="221">
        <v>4</v>
      </c>
      <c r="C38" s="250" t="s">
        <v>423</v>
      </c>
      <c r="D38" s="222">
        <v>100</v>
      </c>
      <c r="E38" s="389"/>
      <c r="F38" s="406"/>
      <c r="G38" s="83"/>
      <c r="H38" s="391" t="s">
        <v>436</v>
      </c>
      <c r="I38" s="392"/>
      <c r="J38" s="392"/>
      <c r="K38" s="392"/>
      <c r="L38" s="392"/>
      <c r="M38" s="393"/>
    </row>
    <row r="39" spans="1:13" ht="14.4" customHeight="1" x14ac:dyDescent="0.2">
      <c r="A39" s="48"/>
      <c r="B39" s="130">
        <v>5</v>
      </c>
      <c r="C39" s="228" t="s">
        <v>115</v>
      </c>
      <c r="D39" s="223">
        <v>150</v>
      </c>
      <c r="E39" s="389"/>
      <c r="F39" s="406"/>
      <c r="G39" s="83"/>
      <c r="H39" s="129">
        <v>86</v>
      </c>
      <c r="I39" s="149">
        <v>1</v>
      </c>
      <c r="J39" s="150" t="s">
        <v>437</v>
      </c>
      <c r="K39" s="289">
        <v>240</v>
      </c>
      <c r="L39" s="388"/>
      <c r="M39" s="422"/>
    </row>
    <row r="40" spans="1:13" ht="14.4" customHeight="1" x14ac:dyDescent="0.2">
      <c r="A40" s="134"/>
      <c r="B40" s="45">
        <v>6</v>
      </c>
      <c r="C40" s="46" t="s">
        <v>117</v>
      </c>
      <c r="D40" s="49">
        <v>200</v>
      </c>
      <c r="E40" s="389"/>
      <c r="F40" s="406"/>
      <c r="G40" s="83"/>
      <c r="H40" s="134"/>
      <c r="I40" s="45">
        <v>2</v>
      </c>
      <c r="J40" s="82" t="s">
        <v>438</v>
      </c>
      <c r="K40" s="49">
        <v>145</v>
      </c>
      <c r="L40" s="389"/>
      <c r="M40" s="406"/>
    </row>
    <row r="41" spans="1:13" ht="14.4" customHeight="1" x14ac:dyDescent="0.2">
      <c r="A41" s="134"/>
      <c r="B41" s="45">
        <v>7</v>
      </c>
      <c r="C41" s="46" t="s">
        <v>115</v>
      </c>
      <c r="D41" s="49">
        <v>200</v>
      </c>
      <c r="E41" s="389"/>
      <c r="F41" s="406"/>
      <c r="G41" s="83"/>
      <c r="H41" s="138"/>
      <c r="I41" s="216">
        <v>3</v>
      </c>
      <c r="J41" s="195" t="s">
        <v>439</v>
      </c>
      <c r="K41" s="217">
        <v>160</v>
      </c>
      <c r="L41" s="389"/>
      <c r="M41" s="406"/>
    </row>
    <row r="42" spans="1:13" ht="14.4" customHeight="1" x14ac:dyDescent="0.2">
      <c r="A42" s="134"/>
      <c r="B42" s="45">
        <v>8</v>
      </c>
      <c r="C42" s="46" t="s">
        <v>43</v>
      </c>
      <c r="D42" s="217">
        <v>190</v>
      </c>
      <c r="E42" s="389"/>
      <c r="F42" s="406"/>
      <c r="G42" s="83"/>
      <c r="H42" s="134"/>
      <c r="I42" s="45">
        <v>4</v>
      </c>
      <c r="J42" s="82" t="s">
        <v>440</v>
      </c>
      <c r="K42" s="49">
        <v>315</v>
      </c>
      <c r="L42" s="389"/>
      <c r="M42" s="406"/>
    </row>
    <row r="43" spans="1:13" ht="14.4" customHeight="1" x14ac:dyDescent="0.2">
      <c r="A43" s="134"/>
      <c r="B43" s="216">
        <v>9</v>
      </c>
      <c r="C43" s="248" t="s">
        <v>116</v>
      </c>
      <c r="D43" s="49">
        <v>180</v>
      </c>
      <c r="E43" s="389"/>
      <c r="F43" s="406"/>
      <c r="G43" s="83"/>
      <c r="H43" s="134"/>
      <c r="I43" s="45">
        <v>5</v>
      </c>
      <c r="J43" s="200" t="s">
        <v>641</v>
      </c>
      <c r="K43" s="49">
        <v>330</v>
      </c>
      <c r="L43" s="389"/>
      <c r="M43" s="406"/>
    </row>
    <row r="44" spans="1:13" ht="14.4" customHeight="1" thickBot="1" x14ac:dyDescent="0.25">
      <c r="A44" s="136"/>
      <c r="B44" s="42">
        <v>10</v>
      </c>
      <c r="C44" s="265" t="s">
        <v>117</v>
      </c>
      <c r="D44" s="225">
        <v>170</v>
      </c>
      <c r="E44" s="390"/>
      <c r="F44" s="407"/>
      <c r="G44" s="83"/>
      <c r="H44" s="249"/>
      <c r="I44" s="221">
        <v>6</v>
      </c>
      <c r="J44" s="203" t="s">
        <v>642</v>
      </c>
      <c r="K44" s="222">
        <v>275</v>
      </c>
      <c r="L44" s="389"/>
      <c r="M44" s="406"/>
    </row>
    <row r="45" spans="1:13" ht="14.4" customHeight="1" thickTop="1" thickBot="1" x14ac:dyDescent="0.25">
      <c r="A45" s="290"/>
      <c r="B45" s="433" t="s">
        <v>50</v>
      </c>
      <c r="C45" s="434"/>
      <c r="D45" s="291">
        <f>SUM(D35:D44)</f>
        <v>1790</v>
      </c>
      <c r="E45" s="292">
        <v>1265</v>
      </c>
      <c r="F45" s="293">
        <f>D45-E45</f>
        <v>525</v>
      </c>
      <c r="G45" s="83"/>
      <c r="H45" s="294"/>
      <c r="I45" s="42">
        <v>7</v>
      </c>
      <c r="J45" s="73" t="s">
        <v>440</v>
      </c>
      <c r="K45" s="225">
        <v>160</v>
      </c>
      <c r="L45" s="390"/>
      <c r="M45" s="407"/>
    </row>
    <row r="46" spans="1:13" ht="14.4" customHeight="1" thickTop="1" thickBot="1" x14ac:dyDescent="0.25">
      <c r="A46" s="391" t="s">
        <v>241</v>
      </c>
      <c r="B46" s="392"/>
      <c r="C46" s="392"/>
      <c r="D46" s="392"/>
      <c r="E46" s="392"/>
      <c r="F46" s="393"/>
      <c r="G46" s="83"/>
      <c r="H46" s="139"/>
      <c r="I46" s="414" t="s">
        <v>50</v>
      </c>
      <c r="J46" s="415"/>
      <c r="K46" s="226">
        <f>SUM(K39:K45)</f>
        <v>1625</v>
      </c>
      <c r="L46" s="141">
        <v>500</v>
      </c>
      <c r="M46" s="142">
        <f>K46-L46</f>
        <v>1125</v>
      </c>
    </row>
    <row r="47" spans="1:13" ht="14.4" customHeight="1" thickBot="1" x14ac:dyDescent="0.25">
      <c r="A47" s="129">
        <v>83</v>
      </c>
      <c r="B47" s="149">
        <v>1</v>
      </c>
      <c r="C47" s="247" t="s">
        <v>424</v>
      </c>
      <c r="D47" s="151">
        <v>245</v>
      </c>
      <c r="E47" s="388"/>
      <c r="F47" s="388"/>
      <c r="G47" s="83"/>
      <c r="H47" s="391" t="s">
        <v>441</v>
      </c>
      <c r="I47" s="392"/>
      <c r="J47" s="392"/>
      <c r="K47" s="392"/>
      <c r="L47" s="392"/>
      <c r="M47" s="393"/>
    </row>
    <row r="48" spans="1:13" ht="14.4" customHeight="1" x14ac:dyDescent="0.2">
      <c r="A48" s="134"/>
      <c r="B48" s="45">
        <v>2</v>
      </c>
      <c r="C48" s="46" t="s">
        <v>425</v>
      </c>
      <c r="D48" s="135">
        <v>280</v>
      </c>
      <c r="E48" s="389"/>
      <c r="F48" s="389"/>
      <c r="G48" s="83"/>
      <c r="H48" s="134">
        <v>87</v>
      </c>
      <c r="I48" s="45">
        <v>1</v>
      </c>
      <c r="J48" s="82" t="s">
        <v>442</v>
      </c>
      <c r="K48" s="49">
        <v>55</v>
      </c>
      <c r="L48" s="388"/>
      <c r="M48" s="388"/>
    </row>
    <row r="49" spans="1:13" ht="14.4" customHeight="1" x14ac:dyDescent="0.2">
      <c r="A49" s="134"/>
      <c r="B49" s="45">
        <v>3</v>
      </c>
      <c r="C49" s="46" t="s">
        <v>426</v>
      </c>
      <c r="D49" s="135">
        <v>460</v>
      </c>
      <c r="E49" s="389"/>
      <c r="F49" s="389"/>
      <c r="G49" s="83"/>
      <c r="H49" s="134"/>
      <c r="I49" s="45">
        <v>2</v>
      </c>
      <c r="J49" s="82" t="s">
        <v>443</v>
      </c>
      <c r="K49" s="49">
        <v>165</v>
      </c>
      <c r="L49" s="389"/>
      <c r="M49" s="389"/>
    </row>
    <row r="50" spans="1:13" ht="14.4" customHeight="1" x14ac:dyDescent="0.2">
      <c r="A50" s="134"/>
      <c r="B50" s="45">
        <v>4</v>
      </c>
      <c r="C50" s="46" t="s">
        <v>61</v>
      </c>
      <c r="D50" s="135">
        <v>245</v>
      </c>
      <c r="E50" s="389"/>
      <c r="F50" s="389"/>
      <c r="G50" s="83"/>
      <c r="H50" s="134"/>
      <c r="I50" s="45">
        <v>3</v>
      </c>
      <c r="J50" s="82" t="s">
        <v>444</v>
      </c>
      <c r="K50" s="49">
        <v>340</v>
      </c>
      <c r="L50" s="389"/>
      <c r="M50" s="389"/>
    </row>
    <row r="51" spans="1:13" ht="14.4" customHeight="1" x14ac:dyDescent="0.2">
      <c r="A51" s="134"/>
      <c r="B51" s="45">
        <v>5</v>
      </c>
      <c r="C51" s="46" t="s">
        <v>42</v>
      </c>
      <c r="D51" s="135">
        <v>235</v>
      </c>
      <c r="E51" s="389"/>
      <c r="F51" s="389"/>
      <c r="G51" s="83"/>
      <c r="H51" s="138"/>
      <c r="I51" s="216">
        <v>4</v>
      </c>
      <c r="J51" s="195" t="s">
        <v>643</v>
      </c>
      <c r="K51" s="217">
        <v>560</v>
      </c>
      <c r="L51" s="389"/>
      <c r="M51" s="389"/>
    </row>
    <row r="52" spans="1:13" ht="14.4" customHeight="1" x14ac:dyDescent="0.2">
      <c r="A52" s="134"/>
      <c r="B52" s="45">
        <v>6</v>
      </c>
      <c r="C52" s="46" t="s">
        <v>62</v>
      </c>
      <c r="D52" s="135">
        <v>260</v>
      </c>
      <c r="E52" s="389"/>
      <c r="F52" s="389"/>
      <c r="G52" s="83"/>
      <c r="H52" s="134"/>
      <c r="I52" s="45">
        <v>5</v>
      </c>
      <c r="J52" s="82" t="s">
        <v>644</v>
      </c>
      <c r="K52" s="49">
        <v>350</v>
      </c>
      <c r="L52" s="389"/>
      <c r="M52" s="389"/>
    </row>
    <row r="53" spans="1:13" ht="14.4" customHeight="1" x14ac:dyDescent="0.2">
      <c r="A53" s="134"/>
      <c r="B53" s="45">
        <v>7</v>
      </c>
      <c r="C53" s="46" t="s">
        <v>63</v>
      </c>
      <c r="D53" s="135">
        <v>400</v>
      </c>
      <c r="E53" s="389"/>
      <c r="F53" s="389"/>
      <c r="G53" s="83"/>
      <c r="H53" s="134"/>
      <c r="I53" s="45">
        <v>6</v>
      </c>
      <c r="J53" s="82" t="s">
        <v>645</v>
      </c>
      <c r="K53" s="49">
        <v>610</v>
      </c>
      <c r="L53" s="389"/>
      <c r="M53" s="389"/>
    </row>
    <row r="54" spans="1:13" ht="14.4" customHeight="1" thickBot="1" x14ac:dyDescent="0.25">
      <c r="A54" s="134"/>
      <c r="B54" s="45">
        <v>8</v>
      </c>
      <c r="C54" s="46" t="s">
        <v>164</v>
      </c>
      <c r="D54" s="135">
        <v>295</v>
      </c>
      <c r="E54" s="389"/>
      <c r="F54" s="389"/>
      <c r="G54" s="83"/>
      <c r="H54" s="136"/>
      <c r="I54" s="42">
        <v>7</v>
      </c>
      <c r="J54" s="73" t="s">
        <v>445</v>
      </c>
      <c r="K54" s="225">
        <v>405</v>
      </c>
      <c r="L54" s="390"/>
      <c r="M54" s="390"/>
    </row>
    <row r="55" spans="1:13" ht="14.4" customHeight="1" thickTop="1" thickBot="1" x14ac:dyDescent="0.25">
      <c r="A55" s="134"/>
      <c r="B55" s="45">
        <v>9</v>
      </c>
      <c r="C55" s="46" t="s">
        <v>64</v>
      </c>
      <c r="D55" s="135">
        <v>280</v>
      </c>
      <c r="E55" s="389"/>
      <c r="F55" s="389"/>
      <c r="G55" s="83"/>
      <c r="H55" s="139"/>
      <c r="I55" s="394" t="s">
        <v>50</v>
      </c>
      <c r="J55" s="395"/>
      <c r="K55" s="226">
        <f>SUM(K48:K54)</f>
        <v>2485</v>
      </c>
      <c r="L55" s="141">
        <v>95</v>
      </c>
      <c r="M55" s="141">
        <f>K55-L55</f>
        <v>2390</v>
      </c>
    </row>
    <row r="56" spans="1:13" ht="14.4" customHeight="1" x14ac:dyDescent="0.2">
      <c r="A56" s="138"/>
      <c r="B56" s="216">
        <v>10</v>
      </c>
      <c r="C56" s="248" t="s">
        <v>538</v>
      </c>
      <c r="D56" s="232">
        <v>130</v>
      </c>
      <c r="E56" s="389"/>
      <c r="F56" s="389"/>
      <c r="G56" s="83"/>
      <c r="H56" s="89"/>
      <c r="I56" s="89"/>
      <c r="J56" s="89"/>
      <c r="K56" s="157"/>
      <c r="L56" s="92"/>
      <c r="M56" s="92"/>
    </row>
    <row r="57" spans="1:13" ht="14.4" customHeight="1" thickBot="1" x14ac:dyDescent="0.25">
      <c r="A57" s="136"/>
      <c r="B57" s="42">
        <v>11</v>
      </c>
      <c r="C57" s="214" t="s">
        <v>539</v>
      </c>
      <c r="D57" s="137">
        <v>195</v>
      </c>
      <c r="E57" s="390"/>
      <c r="F57" s="390"/>
      <c r="G57" s="83"/>
      <c r="H57" s="89"/>
      <c r="I57" s="83"/>
      <c r="J57" s="83"/>
      <c r="K57" s="83"/>
      <c r="L57" s="92"/>
      <c r="M57" s="92"/>
    </row>
    <row r="58" spans="1:13" ht="14.4" customHeight="1" thickTop="1" thickBot="1" x14ac:dyDescent="0.25">
      <c r="A58" s="139"/>
      <c r="B58" s="414" t="s">
        <v>50</v>
      </c>
      <c r="C58" s="415"/>
      <c r="D58" s="215">
        <f>SUM(D47:D57)</f>
        <v>3025</v>
      </c>
      <c r="E58" s="141">
        <v>2835</v>
      </c>
      <c r="F58" s="141">
        <f>D58-E58</f>
        <v>190</v>
      </c>
      <c r="G58" s="83"/>
      <c r="H58" s="89"/>
      <c r="I58" s="83"/>
      <c r="J58" s="83"/>
      <c r="K58" s="83"/>
      <c r="L58" s="92"/>
      <c r="M58" s="92"/>
    </row>
    <row r="59" spans="1:13" ht="14.4" customHeight="1" x14ac:dyDescent="0.2">
      <c r="A59" s="89"/>
      <c r="B59" s="83"/>
      <c r="C59" s="83"/>
      <c r="D59" s="83"/>
      <c r="E59" s="92"/>
      <c r="F59" s="92"/>
      <c r="G59" s="83"/>
      <c r="H59" s="89"/>
      <c r="I59" s="83"/>
      <c r="J59" s="83"/>
      <c r="K59" s="83"/>
      <c r="L59" s="92"/>
      <c r="M59" s="92"/>
    </row>
    <row r="60" spans="1:13" ht="14.4" customHeight="1" x14ac:dyDescent="0.2">
      <c r="B60" s="38"/>
      <c r="C60" s="38"/>
      <c r="D60" s="38"/>
      <c r="F60" s="236"/>
      <c r="G60" s="38"/>
      <c r="I60" s="38"/>
      <c r="J60" s="38"/>
      <c r="K60" s="38"/>
      <c r="M60" s="236"/>
    </row>
    <row r="61" spans="1:13" ht="14.4" customHeight="1" x14ac:dyDescent="0.2">
      <c r="A61" s="89"/>
      <c r="B61" s="83"/>
      <c r="C61" s="83"/>
      <c r="D61" s="83"/>
      <c r="E61" s="92"/>
      <c r="F61" s="92"/>
      <c r="G61" s="83"/>
      <c r="H61" s="89"/>
      <c r="I61" s="83"/>
      <c r="J61" s="83"/>
      <c r="K61" s="83"/>
      <c r="L61" s="92"/>
      <c r="M61" s="92"/>
    </row>
    <row r="62" spans="1:13" ht="14.4" customHeight="1" x14ac:dyDescent="0.2">
      <c r="B62" s="38"/>
      <c r="C62" s="38"/>
      <c r="D62" s="38"/>
      <c r="F62" s="236"/>
      <c r="G62" s="38"/>
      <c r="I62" s="38"/>
      <c r="J62" s="38"/>
      <c r="K62" s="38"/>
      <c r="M62" s="236"/>
    </row>
    <row r="63" spans="1:13" ht="14.4" customHeight="1" x14ac:dyDescent="0.2">
      <c r="B63" s="38"/>
      <c r="C63" s="38"/>
      <c r="D63" s="38"/>
      <c r="F63" s="236"/>
      <c r="G63" s="38"/>
      <c r="I63" s="38"/>
      <c r="J63" s="38"/>
      <c r="K63" s="38"/>
      <c r="M63" s="236"/>
    </row>
    <row r="64" spans="1:13" s="234" customFormat="1" ht="29.4" customHeight="1" x14ac:dyDescent="0.2">
      <c r="A64" s="373" t="s">
        <v>517</v>
      </c>
      <c r="B64" s="373"/>
      <c r="C64" s="373"/>
      <c r="D64" s="373"/>
      <c r="E64" s="373"/>
      <c r="F64" s="373"/>
      <c r="G64" s="373"/>
      <c r="H64" s="373"/>
      <c r="I64" s="373"/>
      <c r="J64" s="373"/>
      <c r="K64" s="373"/>
      <c r="L64" s="373"/>
      <c r="M64" s="373"/>
    </row>
    <row r="65" spans="1:13" s="234" customFormat="1" ht="15" customHeight="1" thickBot="1" x14ac:dyDescent="0.25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</row>
    <row r="66" spans="1:13" s="67" customFormat="1" thickBot="1" x14ac:dyDescent="0.25">
      <c r="A66" s="56" t="s">
        <v>0</v>
      </c>
      <c r="B66" s="69" t="s">
        <v>175</v>
      </c>
      <c r="C66" s="57" t="s">
        <v>8</v>
      </c>
      <c r="D66" s="62" t="s">
        <v>525</v>
      </c>
      <c r="E66" s="60" t="s">
        <v>526</v>
      </c>
      <c r="F66" s="60" t="s">
        <v>527</v>
      </c>
      <c r="G66" s="61"/>
      <c r="H66" s="359" t="s">
        <v>284</v>
      </c>
      <c r="I66" s="88"/>
      <c r="J66" s="85" t="s">
        <v>281</v>
      </c>
      <c r="K66" s="86" t="s">
        <v>525</v>
      </c>
      <c r="L66" s="87" t="s">
        <v>526</v>
      </c>
      <c r="M66" s="87" t="s">
        <v>527</v>
      </c>
    </row>
    <row r="67" spans="1:13" s="67" customFormat="1" thickBot="1" x14ac:dyDescent="0.25">
      <c r="A67" s="439" t="s">
        <v>244</v>
      </c>
      <c r="B67" s="440"/>
      <c r="C67" s="440"/>
      <c r="D67" s="440"/>
      <c r="E67" s="440"/>
      <c r="F67" s="441"/>
      <c r="G67" s="61"/>
      <c r="H67" s="439" t="s">
        <v>246</v>
      </c>
      <c r="I67" s="440"/>
      <c r="J67" s="440"/>
      <c r="K67" s="440"/>
      <c r="L67" s="440"/>
      <c r="M67" s="441"/>
    </row>
    <row r="68" spans="1:13" s="83" customFormat="1" ht="14.4" x14ac:dyDescent="0.2">
      <c r="A68" s="98">
        <v>88</v>
      </c>
      <c r="B68" s="99">
        <v>1</v>
      </c>
      <c r="C68" s="100" t="s">
        <v>447</v>
      </c>
      <c r="D68" s="295">
        <v>300</v>
      </c>
      <c r="E68" s="379"/>
      <c r="F68" s="435"/>
      <c r="G68" s="84"/>
      <c r="H68" s="410">
        <v>81</v>
      </c>
      <c r="I68" s="411"/>
      <c r="J68" s="364" t="s">
        <v>456</v>
      </c>
      <c r="K68" s="160">
        <v>6605</v>
      </c>
      <c r="L68" s="161">
        <v>2290</v>
      </c>
      <c r="M68" s="162">
        <v>4315</v>
      </c>
    </row>
    <row r="69" spans="1:13" s="83" customFormat="1" ht="14.4" x14ac:dyDescent="0.2">
      <c r="A69" s="102"/>
      <c r="B69" s="103">
        <v>2</v>
      </c>
      <c r="C69" s="104" t="s">
        <v>652</v>
      </c>
      <c r="D69" s="296">
        <v>130</v>
      </c>
      <c r="E69" s="380"/>
      <c r="F69" s="436"/>
      <c r="G69" s="84"/>
      <c r="H69" s="396">
        <v>82</v>
      </c>
      <c r="I69" s="397"/>
      <c r="J69" s="365" t="s">
        <v>117</v>
      </c>
      <c r="K69" s="164">
        <v>1790</v>
      </c>
      <c r="L69" s="165">
        <v>1265</v>
      </c>
      <c r="M69" s="166">
        <v>525</v>
      </c>
    </row>
    <row r="70" spans="1:13" s="92" customFormat="1" ht="14.4" x14ac:dyDescent="0.2">
      <c r="A70" s="102"/>
      <c r="B70" s="103">
        <v>3</v>
      </c>
      <c r="C70" s="104" t="s">
        <v>448</v>
      </c>
      <c r="D70" s="296">
        <v>110</v>
      </c>
      <c r="E70" s="380"/>
      <c r="F70" s="436"/>
      <c r="G70" s="84"/>
      <c r="H70" s="396">
        <v>83</v>
      </c>
      <c r="I70" s="397"/>
      <c r="J70" s="365" t="s">
        <v>457</v>
      </c>
      <c r="K70" s="164">
        <v>3025</v>
      </c>
      <c r="L70" s="165">
        <v>2835</v>
      </c>
      <c r="M70" s="166">
        <v>190</v>
      </c>
    </row>
    <row r="71" spans="1:13" s="92" customFormat="1" ht="14.4" x14ac:dyDescent="0.2">
      <c r="A71" s="102"/>
      <c r="B71" s="103">
        <v>4</v>
      </c>
      <c r="C71" s="104" t="s">
        <v>449</v>
      </c>
      <c r="D71" s="296">
        <v>190</v>
      </c>
      <c r="E71" s="380"/>
      <c r="F71" s="436"/>
      <c r="G71" s="84"/>
      <c r="H71" s="396">
        <v>84</v>
      </c>
      <c r="I71" s="397"/>
      <c r="J71" s="365" t="s">
        <v>458</v>
      </c>
      <c r="K71" s="164">
        <v>4005</v>
      </c>
      <c r="L71" s="165">
        <v>780</v>
      </c>
      <c r="M71" s="166">
        <v>3225</v>
      </c>
    </row>
    <row r="72" spans="1:13" s="92" customFormat="1" ht="14.4" x14ac:dyDescent="0.2">
      <c r="A72" s="102"/>
      <c r="B72" s="103">
        <v>5</v>
      </c>
      <c r="C72" s="104" t="s">
        <v>450</v>
      </c>
      <c r="D72" s="296">
        <v>185</v>
      </c>
      <c r="E72" s="380"/>
      <c r="F72" s="436"/>
      <c r="G72" s="84"/>
      <c r="H72" s="396">
        <v>85</v>
      </c>
      <c r="I72" s="397"/>
      <c r="J72" s="365" t="s">
        <v>459</v>
      </c>
      <c r="K72" s="164">
        <v>5385</v>
      </c>
      <c r="L72" s="165">
        <v>1580</v>
      </c>
      <c r="M72" s="166">
        <v>3805</v>
      </c>
    </row>
    <row r="73" spans="1:13" s="92" customFormat="1" ht="14.4" x14ac:dyDescent="0.2">
      <c r="A73" s="102"/>
      <c r="B73" s="103">
        <v>6</v>
      </c>
      <c r="C73" s="104" t="s">
        <v>653</v>
      </c>
      <c r="D73" s="296">
        <v>195</v>
      </c>
      <c r="E73" s="380"/>
      <c r="F73" s="436"/>
      <c r="G73" s="84"/>
      <c r="H73" s="396">
        <v>86</v>
      </c>
      <c r="I73" s="397"/>
      <c r="J73" s="365" t="s">
        <v>460</v>
      </c>
      <c r="K73" s="164">
        <v>1625</v>
      </c>
      <c r="L73" s="165">
        <v>500</v>
      </c>
      <c r="M73" s="166">
        <v>1125</v>
      </c>
    </row>
    <row r="74" spans="1:13" s="92" customFormat="1" ht="14.4" x14ac:dyDescent="0.2">
      <c r="A74" s="102"/>
      <c r="B74" s="103">
        <v>7</v>
      </c>
      <c r="C74" s="104" t="s">
        <v>451</v>
      </c>
      <c r="D74" s="296">
        <v>470</v>
      </c>
      <c r="E74" s="380"/>
      <c r="F74" s="436"/>
      <c r="G74" s="84"/>
      <c r="H74" s="396">
        <v>87</v>
      </c>
      <c r="I74" s="397"/>
      <c r="J74" s="365" t="s">
        <v>461</v>
      </c>
      <c r="K74" s="164">
        <v>2485</v>
      </c>
      <c r="L74" s="165">
        <v>95</v>
      </c>
      <c r="M74" s="166">
        <v>2390</v>
      </c>
    </row>
    <row r="75" spans="1:13" s="92" customFormat="1" ht="14.4" x14ac:dyDescent="0.2">
      <c r="A75" s="297"/>
      <c r="B75" s="120">
        <v>8</v>
      </c>
      <c r="C75" s="298" t="s">
        <v>452</v>
      </c>
      <c r="D75" s="299">
        <v>305</v>
      </c>
      <c r="E75" s="380"/>
      <c r="F75" s="436"/>
      <c r="G75" s="84"/>
      <c r="H75" s="396">
        <v>88</v>
      </c>
      <c r="I75" s="397"/>
      <c r="J75" s="365" t="s">
        <v>462</v>
      </c>
      <c r="K75" s="164">
        <v>3315</v>
      </c>
      <c r="L75" s="165">
        <v>1380</v>
      </c>
      <c r="M75" s="166">
        <v>1935</v>
      </c>
    </row>
    <row r="76" spans="1:13" s="92" customFormat="1" thickBot="1" x14ac:dyDescent="0.25">
      <c r="A76" s="102"/>
      <c r="B76" s="103">
        <v>9</v>
      </c>
      <c r="C76" s="300" t="s">
        <v>654</v>
      </c>
      <c r="D76" s="296">
        <v>190</v>
      </c>
      <c r="E76" s="380"/>
      <c r="F76" s="436"/>
      <c r="G76" s="84"/>
      <c r="H76" s="429">
        <v>89</v>
      </c>
      <c r="I76" s="438"/>
      <c r="J76" s="366" t="s">
        <v>463</v>
      </c>
      <c r="K76" s="172">
        <v>1175</v>
      </c>
      <c r="L76" s="173">
        <v>620</v>
      </c>
      <c r="M76" s="174">
        <v>555</v>
      </c>
    </row>
    <row r="77" spans="1:13" s="92" customFormat="1" ht="15.6" thickTop="1" thickBot="1" x14ac:dyDescent="0.25">
      <c r="A77" s="301"/>
      <c r="B77" s="302">
        <v>10</v>
      </c>
      <c r="C77" s="303" t="s">
        <v>73</v>
      </c>
      <c r="D77" s="345">
        <v>260</v>
      </c>
      <c r="E77" s="380"/>
      <c r="F77" s="436"/>
      <c r="G77" s="84"/>
      <c r="H77" s="398"/>
      <c r="I77" s="399"/>
      <c r="J77" s="315" t="s">
        <v>298</v>
      </c>
      <c r="K77" s="176">
        <v>29410</v>
      </c>
      <c r="L77" s="357">
        <v>11345</v>
      </c>
      <c r="M77" s="358">
        <v>18065</v>
      </c>
    </row>
    <row r="78" spans="1:13" s="92" customFormat="1" ht="14.4" x14ac:dyDescent="0.2">
      <c r="A78" s="102"/>
      <c r="B78" s="103">
        <v>11</v>
      </c>
      <c r="C78" s="104" t="s">
        <v>655</v>
      </c>
      <c r="D78" s="296">
        <v>190</v>
      </c>
      <c r="E78" s="380"/>
      <c r="F78" s="436"/>
      <c r="G78" s="84"/>
      <c r="H78" s="84"/>
      <c r="I78" s="89"/>
      <c r="J78" s="83"/>
      <c r="K78" s="83"/>
    </row>
    <row r="79" spans="1:13" s="92" customFormat="1" ht="14.4" x14ac:dyDescent="0.2">
      <c r="A79" s="102"/>
      <c r="B79" s="103">
        <v>12</v>
      </c>
      <c r="C79" s="104" t="s">
        <v>658</v>
      </c>
      <c r="D79" s="296">
        <v>120</v>
      </c>
      <c r="E79" s="380"/>
      <c r="F79" s="436"/>
      <c r="G79" s="84"/>
      <c r="H79" s="84"/>
      <c r="I79" s="89"/>
      <c r="J79" s="83"/>
      <c r="K79" s="351"/>
    </row>
    <row r="80" spans="1:13" s="92" customFormat="1" ht="14.4" x14ac:dyDescent="0.2">
      <c r="A80" s="102"/>
      <c r="B80" s="103">
        <v>13</v>
      </c>
      <c r="C80" s="300" t="s">
        <v>656</v>
      </c>
      <c r="D80" s="296">
        <v>160</v>
      </c>
      <c r="E80" s="380"/>
      <c r="F80" s="436"/>
      <c r="G80" s="84"/>
      <c r="H80" s="84"/>
      <c r="I80" s="89"/>
      <c r="J80" s="83"/>
      <c r="K80" s="83"/>
    </row>
    <row r="81" spans="1:11" s="92" customFormat="1" ht="14.4" x14ac:dyDescent="0.2">
      <c r="A81" s="301"/>
      <c r="B81" s="302">
        <v>14</v>
      </c>
      <c r="C81" s="303" t="s">
        <v>659</v>
      </c>
      <c r="D81" s="304">
        <v>150</v>
      </c>
      <c r="E81" s="380"/>
      <c r="F81" s="436"/>
      <c r="G81" s="84"/>
      <c r="H81" s="84"/>
      <c r="I81" s="89"/>
      <c r="J81" s="83"/>
      <c r="K81" s="83"/>
    </row>
    <row r="82" spans="1:11" s="92" customFormat="1" thickBot="1" x14ac:dyDescent="0.25">
      <c r="A82" s="107"/>
      <c r="B82" s="108">
        <v>15</v>
      </c>
      <c r="C82" s="109" t="s">
        <v>48</v>
      </c>
      <c r="D82" s="305">
        <v>360</v>
      </c>
      <c r="E82" s="381"/>
      <c r="F82" s="437"/>
      <c r="G82" s="84"/>
      <c r="H82" s="84"/>
      <c r="I82" s="89"/>
      <c r="J82" s="83"/>
      <c r="K82" s="83"/>
    </row>
    <row r="83" spans="1:11" s="92" customFormat="1" ht="15.6" thickTop="1" thickBot="1" x14ac:dyDescent="0.25">
      <c r="A83" s="124"/>
      <c r="B83" s="382" t="s">
        <v>50</v>
      </c>
      <c r="C83" s="383"/>
      <c r="D83" s="306">
        <f>SUM(D68:D82)</f>
        <v>3315</v>
      </c>
      <c r="E83" s="117">
        <v>1380</v>
      </c>
      <c r="F83" s="117">
        <f>D83-E83</f>
        <v>1935</v>
      </c>
      <c r="G83" s="84"/>
      <c r="H83" s="84"/>
      <c r="I83" s="89"/>
      <c r="J83" s="83"/>
      <c r="K83" s="83"/>
    </row>
    <row r="84" spans="1:11" s="92" customFormat="1" thickBot="1" x14ac:dyDescent="0.25">
      <c r="A84" s="391" t="s">
        <v>245</v>
      </c>
      <c r="B84" s="392"/>
      <c r="C84" s="392"/>
      <c r="D84" s="392"/>
      <c r="E84" s="392"/>
      <c r="F84" s="393"/>
      <c r="G84" s="84"/>
      <c r="H84" s="84"/>
      <c r="I84" s="89"/>
      <c r="J84" s="83"/>
      <c r="K84" s="83"/>
    </row>
    <row r="85" spans="1:11" s="92" customFormat="1" ht="14.4" x14ac:dyDescent="0.2">
      <c r="A85" s="134">
        <v>89</v>
      </c>
      <c r="B85" s="45">
        <v>1</v>
      </c>
      <c r="C85" s="46" t="s">
        <v>453</v>
      </c>
      <c r="D85" s="135">
        <v>295</v>
      </c>
      <c r="E85" s="146"/>
      <c r="F85" s="146"/>
      <c r="G85" s="84"/>
      <c r="H85" s="84"/>
      <c r="I85" s="89"/>
      <c r="J85" s="83"/>
      <c r="K85" s="83"/>
    </row>
    <row r="86" spans="1:11" s="92" customFormat="1" ht="14.4" x14ac:dyDescent="0.2">
      <c r="A86" s="134"/>
      <c r="B86" s="45">
        <v>2</v>
      </c>
      <c r="C86" s="46" t="s">
        <v>454</v>
      </c>
      <c r="D86" s="135">
        <v>225</v>
      </c>
      <c r="E86" s="146"/>
      <c r="F86" s="146"/>
      <c r="G86" s="84"/>
      <c r="H86" s="84"/>
      <c r="I86" s="89"/>
      <c r="J86" s="83"/>
      <c r="K86" s="83"/>
    </row>
    <row r="87" spans="1:11" s="92" customFormat="1" ht="14.4" x14ac:dyDescent="0.2">
      <c r="A87" s="134"/>
      <c r="B87" s="45">
        <v>3</v>
      </c>
      <c r="C87" s="46" t="s">
        <v>49</v>
      </c>
      <c r="D87" s="135">
        <v>205</v>
      </c>
      <c r="E87" s="146"/>
      <c r="F87" s="146"/>
      <c r="G87" s="84"/>
      <c r="H87" s="84"/>
      <c r="I87" s="89"/>
      <c r="J87" s="83"/>
      <c r="K87" s="83"/>
    </row>
    <row r="88" spans="1:11" s="92" customFormat="1" ht="14.4" x14ac:dyDescent="0.2">
      <c r="A88" s="134"/>
      <c r="B88" s="45">
        <v>4</v>
      </c>
      <c r="C88" s="361" t="s">
        <v>657</v>
      </c>
      <c r="D88" s="135">
        <v>250</v>
      </c>
      <c r="E88" s="146"/>
      <c r="F88" s="146"/>
      <c r="G88" s="84"/>
      <c r="H88" s="84"/>
      <c r="I88" s="89"/>
      <c r="J88" s="83"/>
      <c r="K88" s="83"/>
    </row>
    <row r="89" spans="1:11" s="92" customFormat="1" thickBot="1" x14ac:dyDescent="0.25">
      <c r="A89" s="136"/>
      <c r="B89" s="42">
        <v>5</v>
      </c>
      <c r="C89" s="214" t="s">
        <v>455</v>
      </c>
      <c r="D89" s="137">
        <v>200</v>
      </c>
      <c r="E89" s="233"/>
      <c r="F89" s="233"/>
      <c r="G89" s="84"/>
      <c r="H89" s="84"/>
      <c r="I89" s="89"/>
      <c r="J89" s="83"/>
      <c r="K89" s="83"/>
    </row>
    <row r="90" spans="1:11" s="92" customFormat="1" ht="15.6" thickTop="1" thickBot="1" x14ac:dyDescent="0.25">
      <c r="A90" s="139"/>
      <c r="B90" s="394" t="s">
        <v>50</v>
      </c>
      <c r="C90" s="395"/>
      <c r="D90" s="215">
        <f>SUM(D85:D89)</f>
        <v>1175</v>
      </c>
      <c r="E90" s="141">
        <v>620</v>
      </c>
      <c r="F90" s="141">
        <f>D90-E90</f>
        <v>555</v>
      </c>
      <c r="G90" s="83"/>
      <c r="H90" s="83"/>
      <c r="I90" s="89"/>
      <c r="J90" s="83"/>
      <c r="K90" s="83"/>
    </row>
    <row r="91" spans="1:11" s="236" customFormat="1" x14ac:dyDescent="0.2">
      <c r="A91" s="235"/>
      <c r="B91" s="38"/>
      <c r="C91" s="38"/>
      <c r="D91" s="38"/>
      <c r="G91" s="38"/>
      <c r="H91" s="235"/>
      <c r="I91" s="38"/>
      <c r="J91" s="38"/>
      <c r="K91" s="38"/>
    </row>
    <row r="92" spans="1:11" s="236" customFormat="1" x14ac:dyDescent="0.2">
      <c r="A92" s="235"/>
      <c r="B92" s="38"/>
      <c r="C92" s="38"/>
      <c r="D92" s="38"/>
      <c r="G92" s="38"/>
      <c r="H92" s="235"/>
      <c r="I92" s="38"/>
      <c r="J92" s="38"/>
      <c r="K92" s="38"/>
    </row>
    <row r="93" spans="1:11" s="236" customFormat="1" x14ac:dyDescent="0.2">
      <c r="A93" s="235"/>
      <c r="B93" s="38"/>
      <c r="C93" s="38"/>
      <c r="D93" s="38"/>
      <c r="G93" s="38"/>
      <c r="H93" s="235"/>
      <c r="I93" s="38"/>
      <c r="J93" s="38"/>
      <c r="K93" s="38"/>
    </row>
    <row r="94" spans="1:11" s="236" customFormat="1" x14ac:dyDescent="0.2">
      <c r="A94" s="235"/>
      <c r="B94" s="38"/>
      <c r="C94" s="38"/>
      <c r="D94" s="38"/>
      <c r="G94" s="38"/>
      <c r="H94" s="235"/>
      <c r="I94" s="38"/>
      <c r="J94" s="38"/>
      <c r="K94" s="38"/>
    </row>
    <row r="95" spans="1:11" s="236" customFormat="1" x14ac:dyDescent="0.2">
      <c r="A95" s="235"/>
      <c r="B95" s="38"/>
      <c r="C95" s="38"/>
      <c r="D95" s="38"/>
      <c r="G95" s="38"/>
      <c r="H95" s="235"/>
      <c r="I95" s="38"/>
      <c r="J95" s="38"/>
      <c r="K95" s="38"/>
    </row>
    <row r="96" spans="1:11" s="236" customFormat="1" x14ac:dyDescent="0.2">
      <c r="A96" s="235"/>
      <c r="B96" s="38"/>
      <c r="C96" s="38"/>
      <c r="D96" s="38"/>
      <c r="G96" s="38"/>
      <c r="H96" s="235"/>
      <c r="I96" s="38"/>
      <c r="J96" s="38"/>
      <c r="K96" s="38"/>
    </row>
    <row r="97" spans="1:11" s="236" customFormat="1" x14ac:dyDescent="0.2">
      <c r="A97" s="235"/>
      <c r="B97" s="38"/>
      <c r="C97" s="38"/>
      <c r="D97" s="38"/>
      <c r="G97" s="38"/>
      <c r="H97" s="235"/>
      <c r="I97" s="38"/>
      <c r="J97" s="38"/>
      <c r="K97" s="38"/>
    </row>
    <row r="98" spans="1:11" s="236" customFormat="1" x14ac:dyDescent="0.2">
      <c r="A98" s="235"/>
      <c r="B98" s="38"/>
      <c r="C98" s="38"/>
      <c r="D98" s="346"/>
      <c r="G98" s="38"/>
      <c r="H98" s="235"/>
      <c r="I98" s="38"/>
      <c r="J98" s="38"/>
      <c r="K98" s="38"/>
    </row>
    <row r="99" spans="1:11" s="236" customFormat="1" x14ac:dyDescent="0.2">
      <c r="A99" s="235"/>
      <c r="B99" s="38"/>
      <c r="C99" s="38"/>
      <c r="D99" s="38"/>
      <c r="G99" s="38"/>
      <c r="H99" s="235"/>
      <c r="I99" s="38"/>
      <c r="J99" s="38"/>
      <c r="K99" s="38"/>
    </row>
    <row r="100" spans="1:11" s="236" customFormat="1" x14ac:dyDescent="0.2">
      <c r="A100" s="235"/>
      <c r="B100" s="38"/>
      <c r="C100" s="38"/>
      <c r="D100" s="38"/>
      <c r="G100" s="38"/>
      <c r="H100" s="235"/>
      <c r="I100" s="38"/>
      <c r="J100" s="38"/>
      <c r="K100" s="38"/>
    </row>
    <row r="101" spans="1:11" s="236" customFormat="1" x14ac:dyDescent="0.2">
      <c r="A101" s="235"/>
      <c r="B101" s="38"/>
      <c r="C101" s="38"/>
      <c r="D101" s="38"/>
      <c r="G101" s="38"/>
      <c r="H101" s="235"/>
      <c r="I101" s="38"/>
      <c r="J101" s="38"/>
      <c r="K101" s="38"/>
    </row>
    <row r="102" spans="1:11" s="236" customFormat="1" x14ac:dyDescent="0.2">
      <c r="A102" s="235"/>
      <c r="B102" s="38"/>
      <c r="C102" s="38"/>
      <c r="D102" s="38"/>
      <c r="G102" s="38"/>
      <c r="H102" s="235"/>
      <c r="I102" s="38"/>
      <c r="J102" s="38"/>
      <c r="K102" s="38"/>
    </row>
    <row r="103" spans="1:11" s="236" customFormat="1" x14ac:dyDescent="0.2">
      <c r="A103" s="235"/>
      <c r="B103" s="38"/>
      <c r="C103" s="38"/>
      <c r="D103" s="38"/>
      <c r="G103" s="38"/>
      <c r="H103" s="235"/>
      <c r="I103" s="38"/>
      <c r="J103" s="38"/>
      <c r="K103" s="38"/>
    </row>
    <row r="104" spans="1:11" s="236" customFormat="1" x14ac:dyDescent="0.2">
      <c r="A104" s="235"/>
      <c r="B104" s="38"/>
      <c r="C104" s="38"/>
      <c r="D104" s="38"/>
      <c r="G104" s="38"/>
      <c r="H104" s="235"/>
      <c r="I104" s="38"/>
      <c r="J104" s="38"/>
      <c r="K104" s="38"/>
    </row>
    <row r="105" spans="1:11" s="236" customFormat="1" x14ac:dyDescent="0.2">
      <c r="A105" s="235"/>
      <c r="B105" s="38"/>
      <c r="C105" s="38"/>
      <c r="D105" s="38"/>
      <c r="G105" s="38"/>
      <c r="H105" s="235"/>
      <c r="I105" s="38"/>
      <c r="J105" s="38"/>
      <c r="K105" s="38"/>
    </row>
    <row r="106" spans="1:11" s="236" customFormat="1" x14ac:dyDescent="0.2">
      <c r="A106" s="235"/>
      <c r="B106" s="38"/>
      <c r="C106" s="38"/>
      <c r="D106" s="38"/>
      <c r="G106" s="38"/>
      <c r="H106" s="235"/>
      <c r="I106" s="38"/>
      <c r="J106" s="38"/>
      <c r="K106" s="38"/>
    </row>
    <row r="107" spans="1:11" s="236" customFormat="1" x14ac:dyDescent="0.2">
      <c r="A107" s="235"/>
      <c r="B107" s="38"/>
      <c r="C107" s="38"/>
      <c r="D107" s="38"/>
      <c r="G107" s="38"/>
      <c r="H107" s="235"/>
      <c r="I107" s="38"/>
      <c r="J107" s="38"/>
      <c r="K107" s="38"/>
    </row>
    <row r="108" spans="1:11" s="236" customFormat="1" x14ac:dyDescent="0.2">
      <c r="A108" s="235"/>
      <c r="B108" s="38"/>
      <c r="C108" s="38"/>
      <c r="D108" s="38"/>
      <c r="G108" s="38"/>
      <c r="H108" s="235"/>
      <c r="I108" s="38"/>
      <c r="J108" s="38"/>
      <c r="K108" s="38"/>
    </row>
    <row r="109" spans="1:11" s="236" customFormat="1" x14ac:dyDescent="0.2">
      <c r="A109" s="235"/>
      <c r="B109" s="38"/>
      <c r="C109" s="38"/>
      <c r="D109" s="38"/>
      <c r="G109" s="38"/>
      <c r="H109" s="235"/>
      <c r="I109" s="38"/>
      <c r="J109" s="38"/>
      <c r="K109" s="38"/>
    </row>
    <row r="110" spans="1:11" s="236" customFormat="1" x14ac:dyDescent="0.2">
      <c r="A110" s="235"/>
      <c r="B110" s="38"/>
      <c r="C110" s="38"/>
      <c r="D110" s="38"/>
      <c r="G110" s="38"/>
      <c r="H110" s="235"/>
      <c r="I110" s="38"/>
      <c r="J110" s="38"/>
      <c r="K110" s="38"/>
    </row>
    <row r="111" spans="1:11" s="236" customFormat="1" x14ac:dyDescent="0.2">
      <c r="A111" s="235"/>
      <c r="B111" s="38"/>
      <c r="C111" s="38"/>
      <c r="D111" s="38"/>
      <c r="G111" s="38"/>
      <c r="H111" s="235"/>
      <c r="I111" s="38"/>
      <c r="J111" s="38"/>
      <c r="K111" s="38"/>
    </row>
    <row r="112" spans="1:11" s="236" customFormat="1" x14ac:dyDescent="0.2">
      <c r="A112" s="235"/>
      <c r="B112" s="38"/>
      <c r="C112" s="38"/>
      <c r="D112" s="38"/>
      <c r="G112" s="38"/>
      <c r="H112" s="235"/>
      <c r="I112" s="38"/>
      <c r="J112" s="38"/>
      <c r="K112" s="38"/>
    </row>
    <row r="113" spans="1:11" s="236" customFormat="1" x14ac:dyDescent="0.2">
      <c r="A113" s="235"/>
      <c r="B113" s="38"/>
      <c r="C113" s="38"/>
      <c r="D113" s="38"/>
      <c r="G113" s="38"/>
      <c r="H113" s="235"/>
      <c r="I113" s="38"/>
      <c r="J113" s="38"/>
      <c r="K113" s="38"/>
    </row>
    <row r="114" spans="1:11" s="236" customFormat="1" x14ac:dyDescent="0.2">
      <c r="A114" s="235"/>
      <c r="B114" s="38"/>
      <c r="C114" s="38"/>
      <c r="D114" s="38"/>
      <c r="G114" s="38"/>
      <c r="H114" s="235"/>
      <c r="I114" s="38"/>
      <c r="J114" s="38"/>
      <c r="K114" s="38"/>
    </row>
    <row r="115" spans="1:11" s="236" customFormat="1" x14ac:dyDescent="0.2">
      <c r="A115" s="235"/>
      <c r="B115" s="38"/>
      <c r="C115" s="38"/>
      <c r="D115" s="38"/>
      <c r="G115" s="38"/>
      <c r="H115" s="235"/>
      <c r="I115" s="38"/>
      <c r="J115" s="38"/>
      <c r="K115" s="38"/>
    </row>
    <row r="116" spans="1:11" s="236" customFormat="1" x14ac:dyDescent="0.2">
      <c r="A116" s="235"/>
      <c r="B116" s="38"/>
      <c r="C116" s="38"/>
      <c r="D116" s="38"/>
      <c r="G116" s="38"/>
      <c r="H116" s="235"/>
      <c r="I116" s="38"/>
      <c r="J116" s="38"/>
      <c r="K116" s="38"/>
    </row>
    <row r="117" spans="1:11" s="236" customFormat="1" x14ac:dyDescent="0.2">
      <c r="A117" s="235"/>
      <c r="B117" s="38"/>
      <c r="C117" s="38"/>
      <c r="D117" s="38"/>
      <c r="G117" s="38"/>
      <c r="H117" s="235"/>
      <c r="I117" s="38"/>
      <c r="J117" s="38"/>
      <c r="K117" s="38"/>
    </row>
    <row r="118" spans="1:11" s="236" customFormat="1" x14ac:dyDescent="0.2">
      <c r="A118" s="235"/>
      <c r="B118" s="38"/>
      <c r="C118" s="38"/>
      <c r="D118" s="38"/>
      <c r="G118" s="38"/>
      <c r="H118" s="235"/>
      <c r="I118" s="38"/>
      <c r="J118" s="38"/>
      <c r="K118" s="38"/>
    </row>
    <row r="119" spans="1:11" s="236" customFormat="1" x14ac:dyDescent="0.2">
      <c r="A119" s="235"/>
      <c r="B119" s="38"/>
      <c r="C119" s="38"/>
      <c r="D119" s="38"/>
      <c r="G119" s="38"/>
      <c r="H119" s="235"/>
      <c r="I119" s="38"/>
      <c r="J119" s="38"/>
      <c r="K119" s="38"/>
    </row>
    <row r="120" spans="1:11" s="236" customFormat="1" x14ac:dyDescent="0.2">
      <c r="A120" s="235"/>
      <c r="B120" s="38"/>
      <c r="C120" s="38"/>
      <c r="D120" s="38"/>
      <c r="G120" s="38"/>
      <c r="H120" s="235"/>
      <c r="I120" s="38"/>
      <c r="J120" s="38"/>
      <c r="K120" s="38"/>
    </row>
    <row r="121" spans="1:11" s="236" customFormat="1" x14ac:dyDescent="0.2">
      <c r="A121" s="235"/>
      <c r="B121" s="38"/>
      <c r="C121" s="38"/>
      <c r="D121" s="38"/>
      <c r="G121" s="38"/>
      <c r="H121" s="235"/>
      <c r="I121" s="38"/>
      <c r="J121" s="38"/>
      <c r="K121" s="38"/>
    </row>
    <row r="122" spans="1:11" s="236" customFormat="1" x14ac:dyDescent="0.2">
      <c r="A122" s="235"/>
      <c r="B122" s="38"/>
      <c r="C122" s="38"/>
      <c r="D122" s="38"/>
      <c r="G122" s="38"/>
      <c r="H122" s="235"/>
      <c r="I122" s="38"/>
      <c r="J122" s="38"/>
      <c r="K122" s="38"/>
    </row>
    <row r="123" spans="1:11" s="236" customFormat="1" x14ac:dyDescent="0.2">
      <c r="A123" s="235"/>
      <c r="B123" s="38"/>
      <c r="C123" s="38"/>
      <c r="D123" s="38"/>
      <c r="G123" s="38"/>
      <c r="H123" s="235"/>
      <c r="I123" s="38"/>
      <c r="J123" s="38"/>
      <c r="K123" s="38"/>
    </row>
    <row r="124" spans="1:11" s="236" customFormat="1" x14ac:dyDescent="0.2">
      <c r="A124" s="235"/>
      <c r="B124" s="38"/>
      <c r="C124" s="38"/>
      <c r="D124" s="38"/>
      <c r="G124" s="38"/>
      <c r="H124" s="235"/>
      <c r="I124" s="38"/>
      <c r="J124" s="38"/>
      <c r="K124" s="38"/>
    </row>
    <row r="125" spans="1:11" s="236" customFormat="1" x14ac:dyDescent="0.2">
      <c r="A125" s="235"/>
      <c r="B125" s="38"/>
      <c r="C125" s="38"/>
      <c r="D125" s="38"/>
      <c r="G125" s="38"/>
      <c r="H125" s="235"/>
      <c r="I125" s="38"/>
      <c r="J125" s="38"/>
      <c r="K125" s="38"/>
    </row>
    <row r="126" spans="1:11" s="236" customFormat="1" x14ac:dyDescent="0.2">
      <c r="A126" s="235"/>
      <c r="B126" s="38"/>
      <c r="C126" s="38"/>
      <c r="D126" s="38"/>
      <c r="G126" s="38"/>
      <c r="H126" s="235"/>
      <c r="I126" s="38"/>
      <c r="J126" s="38"/>
      <c r="K126" s="38"/>
    </row>
    <row r="127" spans="1:11" s="236" customFormat="1" x14ac:dyDescent="0.2">
      <c r="A127" s="235"/>
      <c r="B127" s="38"/>
      <c r="C127" s="38"/>
      <c r="D127" s="38"/>
      <c r="G127" s="38"/>
      <c r="H127" s="235"/>
      <c r="I127" s="38"/>
      <c r="J127" s="38"/>
      <c r="K127" s="38"/>
    </row>
    <row r="128" spans="1:11" s="236" customFormat="1" x14ac:dyDescent="0.2">
      <c r="A128" s="235"/>
      <c r="B128" s="38"/>
      <c r="C128" s="38"/>
      <c r="D128" s="38"/>
      <c r="G128" s="38"/>
      <c r="H128" s="235"/>
      <c r="I128" s="38"/>
      <c r="J128" s="38"/>
      <c r="K128" s="38"/>
    </row>
    <row r="129" spans="1:11" s="236" customFormat="1" x14ac:dyDescent="0.2">
      <c r="A129" s="235"/>
      <c r="B129" s="38"/>
      <c r="C129" s="38"/>
      <c r="D129" s="38"/>
      <c r="G129" s="38"/>
      <c r="H129" s="235"/>
      <c r="I129" s="38"/>
      <c r="J129" s="38"/>
      <c r="K129" s="38"/>
    </row>
    <row r="130" spans="1:11" s="236" customFormat="1" x14ac:dyDescent="0.2">
      <c r="A130" s="235"/>
      <c r="B130" s="38"/>
      <c r="C130" s="38"/>
      <c r="D130" s="38"/>
      <c r="G130" s="38"/>
      <c r="H130" s="235"/>
      <c r="I130" s="38"/>
      <c r="J130" s="38"/>
      <c r="K130" s="38"/>
    </row>
    <row r="131" spans="1:11" s="236" customFormat="1" x14ac:dyDescent="0.2">
      <c r="A131" s="235"/>
      <c r="B131" s="38"/>
      <c r="C131" s="38"/>
      <c r="D131" s="38"/>
      <c r="G131" s="38"/>
      <c r="H131" s="235"/>
      <c r="I131" s="38"/>
      <c r="J131" s="38"/>
      <c r="K131" s="38"/>
    </row>
    <row r="132" spans="1:11" s="236" customFormat="1" x14ac:dyDescent="0.2">
      <c r="A132" s="235"/>
      <c r="B132" s="38"/>
      <c r="C132" s="38"/>
      <c r="D132" s="38"/>
      <c r="G132" s="38"/>
      <c r="H132" s="235"/>
      <c r="I132" s="38"/>
      <c r="J132" s="38"/>
      <c r="K132" s="38"/>
    </row>
    <row r="133" spans="1:11" s="236" customFormat="1" x14ac:dyDescent="0.2">
      <c r="A133" s="235"/>
      <c r="B133" s="38"/>
      <c r="C133" s="38"/>
      <c r="D133" s="38"/>
      <c r="G133" s="38"/>
      <c r="H133" s="235"/>
      <c r="I133" s="38"/>
      <c r="J133" s="38"/>
      <c r="K133" s="38"/>
    </row>
    <row r="134" spans="1:11" s="236" customFormat="1" x14ac:dyDescent="0.2">
      <c r="A134" s="235"/>
      <c r="B134" s="38"/>
      <c r="C134" s="38"/>
      <c r="D134" s="38"/>
      <c r="G134" s="38"/>
      <c r="H134" s="235"/>
      <c r="I134" s="38"/>
      <c r="J134" s="38"/>
      <c r="K134" s="38"/>
    </row>
    <row r="135" spans="1:11" s="236" customFormat="1" x14ac:dyDescent="0.2">
      <c r="A135" s="235"/>
      <c r="B135" s="38"/>
      <c r="C135" s="38"/>
      <c r="D135" s="38"/>
      <c r="G135" s="38"/>
      <c r="H135" s="235"/>
      <c r="I135" s="38"/>
      <c r="J135" s="38"/>
      <c r="K135" s="38"/>
    </row>
    <row r="136" spans="1:11" s="236" customFormat="1" x14ac:dyDescent="0.2">
      <c r="A136" s="235"/>
      <c r="B136" s="38"/>
      <c r="C136" s="38"/>
      <c r="D136" s="38"/>
      <c r="G136" s="38"/>
      <c r="H136" s="235"/>
      <c r="I136" s="38"/>
      <c r="J136" s="38"/>
      <c r="K136" s="38"/>
    </row>
    <row r="137" spans="1:11" s="236" customFormat="1" x14ac:dyDescent="0.2">
      <c r="A137" s="235"/>
      <c r="B137" s="38"/>
      <c r="C137" s="38"/>
      <c r="D137" s="38"/>
      <c r="G137" s="38"/>
      <c r="H137" s="235"/>
      <c r="I137" s="38"/>
      <c r="J137" s="38"/>
      <c r="K137" s="38"/>
    </row>
    <row r="138" spans="1:11" s="236" customFormat="1" x14ac:dyDescent="0.2">
      <c r="A138" s="235"/>
      <c r="B138" s="38"/>
      <c r="C138" s="38"/>
      <c r="D138" s="38"/>
      <c r="G138" s="38"/>
      <c r="H138" s="235"/>
      <c r="I138" s="38"/>
      <c r="J138" s="38"/>
      <c r="K138" s="38"/>
    </row>
    <row r="139" spans="1:11" s="236" customFormat="1" x14ac:dyDescent="0.2">
      <c r="A139" s="235"/>
      <c r="B139" s="38"/>
      <c r="C139" s="38"/>
      <c r="D139" s="38"/>
      <c r="G139" s="38"/>
      <c r="H139" s="235"/>
      <c r="I139" s="38"/>
      <c r="J139" s="38"/>
      <c r="K139" s="38"/>
    </row>
    <row r="140" spans="1:11" s="236" customFormat="1" x14ac:dyDescent="0.2">
      <c r="A140" s="235"/>
      <c r="B140" s="38"/>
      <c r="C140" s="38"/>
      <c r="D140" s="38"/>
      <c r="G140" s="38"/>
      <c r="H140" s="235"/>
      <c r="I140" s="38"/>
      <c r="J140" s="38"/>
      <c r="K140" s="38"/>
    </row>
    <row r="141" spans="1:11" s="236" customFormat="1" x14ac:dyDescent="0.2">
      <c r="A141" s="235"/>
      <c r="B141" s="38"/>
      <c r="C141" s="38"/>
      <c r="D141" s="38"/>
      <c r="G141" s="38"/>
      <c r="H141" s="235"/>
      <c r="I141" s="38"/>
      <c r="J141" s="38"/>
      <c r="K141" s="38"/>
    </row>
    <row r="142" spans="1:11" s="236" customFormat="1" x14ac:dyDescent="0.2">
      <c r="A142" s="235"/>
      <c r="B142" s="38"/>
      <c r="C142" s="38"/>
      <c r="D142" s="38"/>
      <c r="G142" s="38"/>
      <c r="H142" s="235"/>
      <c r="I142" s="38"/>
      <c r="J142" s="38"/>
      <c r="K142" s="38"/>
    </row>
    <row r="143" spans="1:11" s="236" customFormat="1" x14ac:dyDescent="0.2">
      <c r="A143" s="235"/>
      <c r="B143" s="38"/>
      <c r="C143" s="38"/>
      <c r="D143" s="38"/>
      <c r="G143" s="38"/>
      <c r="H143" s="235"/>
      <c r="I143" s="38"/>
      <c r="J143" s="38"/>
      <c r="K143" s="38"/>
    </row>
    <row r="144" spans="1:11" s="236" customFormat="1" x14ac:dyDescent="0.2">
      <c r="A144" s="235"/>
      <c r="B144" s="38"/>
      <c r="C144" s="38"/>
      <c r="D144" s="38"/>
      <c r="G144" s="38"/>
      <c r="H144" s="235"/>
      <c r="I144" s="38"/>
      <c r="J144" s="38"/>
      <c r="K144" s="38"/>
    </row>
    <row r="145" spans="1:11" s="236" customFormat="1" x14ac:dyDescent="0.2">
      <c r="A145" s="235"/>
      <c r="B145" s="38"/>
      <c r="C145" s="38"/>
      <c r="D145" s="38"/>
      <c r="G145" s="38"/>
      <c r="H145" s="235"/>
      <c r="I145" s="38"/>
      <c r="J145" s="38"/>
      <c r="K145" s="38"/>
    </row>
    <row r="146" spans="1:11" s="236" customFormat="1" x14ac:dyDescent="0.2">
      <c r="A146" s="235"/>
      <c r="B146" s="38"/>
      <c r="C146" s="38"/>
      <c r="D146" s="38"/>
      <c r="G146" s="38"/>
      <c r="H146" s="235"/>
      <c r="I146" s="38"/>
      <c r="J146" s="38"/>
      <c r="K146" s="38"/>
    </row>
    <row r="147" spans="1:11" s="236" customFormat="1" x14ac:dyDescent="0.2">
      <c r="A147" s="235"/>
      <c r="B147" s="38"/>
      <c r="C147" s="38"/>
      <c r="D147" s="38"/>
      <c r="G147" s="38"/>
      <c r="H147" s="235"/>
      <c r="I147" s="38"/>
      <c r="J147" s="38"/>
      <c r="K147" s="38"/>
    </row>
    <row r="148" spans="1:11" s="236" customFormat="1" x14ac:dyDescent="0.2">
      <c r="A148" s="235"/>
      <c r="B148" s="38"/>
      <c r="C148" s="38"/>
      <c r="D148" s="38"/>
      <c r="G148" s="38"/>
      <c r="H148" s="235"/>
      <c r="I148" s="38"/>
      <c r="J148" s="38"/>
      <c r="K148" s="38"/>
    </row>
    <row r="149" spans="1:11" s="236" customFormat="1" x14ac:dyDescent="0.2">
      <c r="A149" s="235"/>
      <c r="B149" s="38"/>
      <c r="C149" s="38"/>
      <c r="D149" s="38"/>
      <c r="G149" s="38"/>
      <c r="H149" s="235"/>
      <c r="I149" s="38"/>
      <c r="J149" s="38"/>
      <c r="K149" s="38"/>
    </row>
    <row r="150" spans="1:11" s="236" customFormat="1" x14ac:dyDescent="0.2">
      <c r="A150" s="235"/>
      <c r="B150" s="38"/>
      <c r="C150" s="38"/>
      <c r="D150" s="38"/>
      <c r="G150" s="38"/>
      <c r="H150" s="235"/>
      <c r="I150" s="38"/>
      <c r="J150" s="38"/>
      <c r="K150" s="38"/>
    </row>
    <row r="151" spans="1:11" s="236" customFormat="1" x14ac:dyDescent="0.2">
      <c r="A151" s="235"/>
      <c r="B151" s="38"/>
      <c r="C151" s="38"/>
      <c r="D151" s="38"/>
      <c r="G151" s="38"/>
      <c r="H151" s="235"/>
      <c r="I151" s="38"/>
      <c r="J151" s="38"/>
      <c r="K151" s="38"/>
    </row>
    <row r="152" spans="1:11" s="236" customFormat="1" x14ac:dyDescent="0.2">
      <c r="A152" s="235"/>
      <c r="B152" s="38"/>
      <c r="C152" s="38"/>
      <c r="D152" s="38"/>
      <c r="G152" s="38"/>
      <c r="H152" s="235"/>
      <c r="I152" s="38"/>
      <c r="J152" s="38"/>
      <c r="K152" s="38"/>
    </row>
    <row r="153" spans="1:11" s="236" customFormat="1" x14ac:dyDescent="0.2">
      <c r="A153" s="235"/>
      <c r="B153" s="38"/>
      <c r="C153" s="38"/>
      <c r="D153" s="38"/>
      <c r="G153" s="38"/>
      <c r="H153" s="235"/>
      <c r="I153" s="38"/>
      <c r="J153" s="38"/>
      <c r="K153" s="38"/>
    </row>
    <row r="154" spans="1:11" s="236" customFormat="1" x14ac:dyDescent="0.2">
      <c r="A154" s="235"/>
      <c r="B154" s="38"/>
      <c r="C154" s="38"/>
      <c r="D154" s="38"/>
      <c r="G154" s="38"/>
      <c r="H154" s="235"/>
      <c r="I154" s="38"/>
      <c r="J154" s="38"/>
      <c r="K154" s="38"/>
    </row>
    <row r="155" spans="1:11" s="236" customFormat="1" x14ac:dyDescent="0.2">
      <c r="A155" s="235"/>
      <c r="B155" s="38"/>
      <c r="C155" s="38"/>
      <c r="D155" s="38"/>
      <c r="G155" s="38"/>
      <c r="H155" s="235"/>
      <c r="I155" s="38"/>
      <c r="J155" s="38"/>
      <c r="K155" s="38"/>
    </row>
    <row r="156" spans="1:11" s="236" customFormat="1" x14ac:dyDescent="0.2">
      <c r="A156" s="235"/>
      <c r="B156" s="38"/>
      <c r="C156" s="38"/>
      <c r="D156" s="38"/>
      <c r="G156" s="38"/>
      <c r="H156" s="235"/>
      <c r="I156" s="38"/>
      <c r="J156" s="38"/>
      <c r="K156" s="38"/>
    </row>
    <row r="157" spans="1:11" s="236" customFormat="1" x14ac:dyDescent="0.2">
      <c r="A157" s="235"/>
      <c r="B157" s="38"/>
      <c r="C157" s="38"/>
      <c r="D157" s="38"/>
      <c r="G157" s="38"/>
      <c r="H157" s="235"/>
      <c r="I157" s="38"/>
      <c r="J157" s="38"/>
      <c r="K157" s="38"/>
    </row>
    <row r="158" spans="1:11" s="236" customFormat="1" x14ac:dyDescent="0.2">
      <c r="A158" s="235"/>
      <c r="B158" s="38"/>
      <c r="C158" s="38"/>
      <c r="D158" s="38"/>
      <c r="G158" s="38"/>
      <c r="H158" s="235"/>
      <c r="I158" s="38"/>
      <c r="J158" s="38"/>
      <c r="K158" s="38"/>
    </row>
    <row r="159" spans="1:11" s="236" customFormat="1" x14ac:dyDescent="0.2">
      <c r="A159" s="235"/>
      <c r="B159" s="38"/>
      <c r="C159" s="38"/>
      <c r="D159" s="38"/>
      <c r="G159" s="38"/>
      <c r="H159" s="235"/>
      <c r="I159" s="38"/>
      <c r="J159" s="38"/>
      <c r="K159" s="38"/>
    </row>
    <row r="160" spans="1:11" s="236" customFormat="1" x14ac:dyDescent="0.2">
      <c r="A160" s="235"/>
      <c r="B160" s="38"/>
      <c r="C160" s="38"/>
      <c r="D160" s="38"/>
      <c r="G160" s="38"/>
      <c r="H160" s="235"/>
      <c r="I160" s="38"/>
      <c r="J160" s="38"/>
      <c r="K160" s="38"/>
    </row>
    <row r="161" spans="1:11" s="236" customFormat="1" x14ac:dyDescent="0.2">
      <c r="A161" s="235"/>
      <c r="B161" s="38"/>
      <c r="C161" s="38"/>
      <c r="D161" s="38"/>
      <c r="G161" s="38"/>
      <c r="H161" s="235"/>
      <c r="I161" s="38"/>
      <c r="J161" s="38"/>
      <c r="K161" s="38"/>
    </row>
    <row r="162" spans="1:11" s="236" customFormat="1" x14ac:dyDescent="0.2">
      <c r="A162" s="235"/>
      <c r="B162" s="38"/>
      <c r="C162" s="38"/>
      <c r="D162" s="38"/>
      <c r="G162" s="38"/>
      <c r="H162" s="235"/>
      <c r="I162" s="38"/>
      <c r="J162" s="38"/>
      <c r="K162" s="38"/>
    </row>
    <row r="163" spans="1:11" s="236" customFormat="1" x14ac:dyDescent="0.2">
      <c r="A163" s="235"/>
      <c r="B163" s="38"/>
      <c r="C163" s="38"/>
      <c r="D163" s="38"/>
      <c r="G163" s="38"/>
      <c r="H163" s="235"/>
      <c r="I163" s="38"/>
      <c r="J163" s="38"/>
      <c r="K163" s="38"/>
    </row>
    <row r="164" spans="1:11" s="236" customFormat="1" x14ac:dyDescent="0.2">
      <c r="A164" s="235"/>
      <c r="B164" s="38"/>
      <c r="C164" s="38"/>
      <c r="D164" s="38"/>
      <c r="G164" s="38"/>
      <c r="H164" s="235"/>
      <c r="I164" s="38"/>
      <c r="J164" s="38"/>
      <c r="K164" s="38"/>
    </row>
    <row r="165" spans="1:11" s="236" customFormat="1" x14ac:dyDescent="0.2">
      <c r="A165" s="235"/>
      <c r="B165" s="38"/>
      <c r="C165" s="38"/>
      <c r="D165" s="38"/>
      <c r="G165" s="38"/>
      <c r="H165" s="235"/>
      <c r="I165" s="38"/>
      <c r="J165" s="38"/>
      <c r="K165" s="38"/>
    </row>
    <row r="166" spans="1:11" s="236" customFormat="1" x14ac:dyDescent="0.2">
      <c r="A166" s="235"/>
      <c r="B166" s="38"/>
      <c r="C166" s="38"/>
      <c r="D166" s="38"/>
      <c r="G166" s="38"/>
      <c r="H166" s="235"/>
      <c r="I166" s="38"/>
      <c r="J166" s="38"/>
      <c r="K166" s="38"/>
    </row>
    <row r="167" spans="1:11" s="236" customFormat="1" x14ac:dyDescent="0.2">
      <c r="A167" s="235"/>
      <c r="B167" s="38"/>
      <c r="C167" s="38"/>
      <c r="D167" s="38"/>
      <c r="G167" s="38"/>
      <c r="H167" s="235"/>
      <c r="I167" s="38"/>
      <c r="J167" s="38"/>
      <c r="K167" s="38"/>
    </row>
    <row r="168" spans="1:11" s="236" customFormat="1" x14ac:dyDescent="0.2">
      <c r="A168" s="235"/>
      <c r="B168" s="38"/>
      <c r="C168" s="38"/>
      <c r="D168" s="38"/>
      <c r="G168" s="38"/>
      <c r="H168" s="235"/>
      <c r="I168" s="38"/>
      <c r="J168" s="38"/>
      <c r="K168" s="38"/>
    </row>
    <row r="169" spans="1:11" s="236" customFormat="1" x14ac:dyDescent="0.2">
      <c r="A169" s="235"/>
      <c r="B169" s="38"/>
      <c r="C169" s="38"/>
      <c r="D169" s="38"/>
      <c r="G169" s="38"/>
      <c r="H169" s="235"/>
      <c r="I169" s="38"/>
      <c r="J169" s="38"/>
      <c r="K169" s="38"/>
    </row>
    <row r="170" spans="1:11" s="236" customFormat="1" x14ac:dyDescent="0.2">
      <c r="A170" s="235"/>
      <c r="B170" s="38"/>
      <c r="C170" s="38"/>
      <c r="D170" s="38"/>
      <c r="G170" s="38"/>
      <c r="H170" s="235"/>
      <c r="I170" s="38"/>
      <c r="J170" s="38"/>
      <c r="K170" s="38"/>
    </row>
    <row r="171" spans="1:11" s="236" customFormat="1" x14ac:dyDescent="0.2">
      <c r="A171" s="235"/>
      <c r="B171" s="38"/>
      <c r="C171" s="38"/>
      <c r="D171" s="38"/>
      <c r="G171" s="38"/>
      <c r="H171" s="235"/>
      <c r="I171" s="38"/>
      <c r="J171" s="38"/>
      <c r="K171" s="38"/>
    </row>
    <row r="172" spans="1:11" s="236" customFormat="1" x14ac:dyDescent="0.2">
      <c r="A172" s="235"/>
      <c r="B172" s="38"/>
      <c r="C172" s="38"/>
      <c r="D172" s="38"/>
      <c r="G172" s="38"/>
      <c r="H172" s="235"/>
      <c r="I172" s="38"/>
      <c r="J172" s="38"/>
      <c r="K172" s="38"/>
    </row>
    <row r="173" spans="1:11" s="236" customFormat="1" x14ac:dyDescent="0.2">
      <c r="A173" s="235"/>
      <c r="B173" s="38"/>
      <c r="C173" s="38"/>
      <c r="D173" s="38"/>
      <c r="G173" s="38"/>
      <c r="H173" s="235"/>
      <c r="I173" s="38"/>
      <c r="J173" s="38"/>
      <c r="K173" s="38"/>
    </row>
    <row r="174" spans="1:11" s="236" customFormat="1" x14ac:dyDescent="0.2">
      <c r="A174" s="235"/>
      <c r="B174" s="38"/>
      <c r="C174" s="38"/>
      <c r="D174" s="38"/>
      <c r="G174" s="38"/>
      <c r="H174" s="235"/>
      <c r="I174" s="38"/>
      <c r="J174" s="38"/>
      <c r="K174" s="38"/>
    </row>
    <row r="175" spans="1:11" s="236" customFormat="1" x14ac:dyDescent="0.2">
      <c r="A175" s="235"/>
      <c r="B175" s="38"/>
      <c r="C175" s="38"/>
      <c r="D175" s="38"/>
      <c r="G175" s="38"/>
      <c r="H175" s="235"/>
      <c r="I175" s="38"/>
      <c r="J175" s="38"/>
      <c r="K175" s="38"/>
    </row>
    <row r="176" spans="1:11" s="236" customFormat="1" x14ac:dyDescent="0.2">
      <c r="A176" s="235"/>
      <c r="B176" s="38"/>
      <c r="C176" s="38"/>
      <c r="D176" s="38"/>
      <c r="G176" s="38"/>
      <c r="H176" s="235"/>
      <c r="I176" s="38"/>
      <c r="J176" s="38"/>
      <c r="K176" s="38"/>
    </row>
    <row r="177" spans="1:11" s="236" customFormat="1" x14ac:dyDescent="0.2">
      <c r="A177" s="235"/>
      <c r="B177" s="38"/>
      <c r="C177" s="38"/>
      <c r="D177" s="38"/>
      <c r="G177" s="38"/>
      <c r="H177" s="235"/>
      <c r="I177" s="38"/>
      <c r="J177" s="38"/>
      <c r="K177" s="38"/>
    </row>
    <row r="178" spans="1:11" s="236" customFormat="1" x14ac:dyDescent="0.2">
      <c r="A178" s="235"/>
      <c r="B178" s="38"/>
      <c r="C178" s="38"/>
      <c r="D178" s="38"/>
      <c r="G178" s="38"/>
      <c r="H178" s="235"/>
      <c r="I178" s="38"/>
      <c r="J178" s="38"/>
      <c r="K178" s="38"/>
    </row>
    <row r="179" spans="1:11" s="236" customFormat="1" x14ac:dyDescent="0.2">
      <c r="A179" s="235"/>
      <c r="B179" s="38"/>
      <c r="C179" s="38"/>
      <c r="D179" s="38"/>
      <c r="G179" s="38"/>
      <c r="H179" s="235"/>
      <c r="I179" s="38"/>
      <c r="J179" s="38"/>
      <c r="K179" s="38"/>
    </row>
    <row r="180" spans="1:11" s="236" customFormat="1" x14ac:dyDescent="0.2">
      <c r="A180" s="235"/>
      <c r="B180" s="38"/>
      <c r="C180" s="38"/>
      <c r="D180" s="38"/>
      <c r="G180" s="38"/>
      <c r="H180" s="235"/>
      <c r="I180" s="38"/>
      <c r="J180" s="38"/>
      <c r="K180" s="38"/>
    </row>
    <row r="181" spans="1:11" s="236" customFormat="1" x14ac:dyDescent="0.2">
      <c r="A181" s="235"/>
      <c r="B181" s="38"/>
      <c r="C181" s="38"/>
      <c r="D181" s="38"/>
      <c r="G181" s="38"/>
      <c r="H181" s="235"/>
      <c r="I181" s="38"/>
      <c r="J181" s="38"/>
      <c r="K181" s="38"/>
    </row>
    <row r="182" spans="1:11" s="236" customFormat="1" x14ac:dyDescent="0.2">
      <c r="A182" s="235"/>
      <c r="B182" s="38"/>
      <c r="C182" s="38"/>
      <c r="D182" s="38"/>
      <c r="G182" s="38"/>
      <c r="H182" s="235"/>
      <c r="I182" s="38"/>
      <c r="J182" s="38"/>
      <c r="K182" s="38"/>
    </row>
    <row r="183" spans="1:11" s="236" customFormat="1" x14ac:dyDescent="0.2">
      <c r="A183" s="235"/>
      <c r="B183" s="38"/>
      <c r="C183" s="38"/>
      <c r="D183" s="38"/>
      <c r="G183" s="38"/>
      <c r="H183" s="235"/>
      <c r="I183" s="38"/>
      <c r="J183" s="38"/>
      <c r="K183" s="38"/>
    </row>
    <row r="184" spans="1:11" s="236" customFormat="1" x14ac:dyDescent="0.2">
      <c r="A184" s="235"/>
      <c r="B184" s="38"/>
      <c r="C184" s="38"/>
      <c r="D184" s="38"/>
      <c r="G184" s="38"/>
      <c r="H184" s="235"/>
      <c r="I184" s="38"/>
      <c r="J184" s="38"/>
      <c r="K184" s="38"/>
    </row>
    <row r="185" spans="1:11" s="236" customFormat="1" x14ac:dyDescent="0.2">
      <c r="A185" s="235"/>
      <c r="B185" s="38"/>
      <c r="C185" s="38"/>
      <c r="D185" s="38"/>
      <c r="G185" s="38"/>
      <c r="H185" s="235"/>
      <c r="I185" s="38"/>
      <c r="J185" s="38"/>
      <c r="K185" s="38"/>
    </row>
    <row r="186" spans="1:11" s="236" customFormat="1" x14ac:dyDescent="0.2">
      <c r="A186" s="235"/>
      <c r="B186" s="38"/>
      <c r="C186" s="38"/>
      <c r="D186" s="38"/>
      <c r="G186" s="38"/>
      <c r="H186" s="235"/>
      <c r="I186" s="38"/>
      <c r="J186" s="38"/>
      <c r="K186" s="38"/>
    </row>
    <row r="187" spans="1:11" s="236" customFormat="1" x14ac:dyDescent="0.2">
      <c r="A187" s="235"/>
      <c r="B187" s="38"/>
      <c r="C187" s="38"/>
      <c r="D187" s="38"/>
      <c r="G187" s="38"/>
      <c r="H187" s="235"/>
      <c r="I187" s="38"/>
      <c r="J187" s="38"/>
      <c r="K187" s="38"/>
    </row>
    <row r="188" spans="1:11" s="236" customFormat="1" x14ac:dyDescent="0.2">
      <c r="A188" s="235"/>
      <c r="B188" s="38"/>
      <c r="C188" s="38"/>
      <c r="D188" s="38"/>
      <c r="G188" s="38"/>
      <c r="H188" s="235"/>
      <c r="I188" s="38"/>
      <c r="J188" s="38"/>
      <c r="K188" s="38"/>
    </row>
    <row r="189" spans="1:11" s="236" customFormat="1" x14ac:dyDescent="0.2">
      <c r="A189" s="235"/>
      <c r="B189" s="38"/>
      <c r="C189" s="38"/>
      <c r="D189" s="38"/>
      <c r="G189" s="38"/>
      <c r="H189" s="235"/>
      <c r="I189" s="38"/>
      <c r="J189" s="38"/>
      <c r="K189" s="38"/>
    </row>
    <row r="190" spans="1:11" s="236" customFormat="1" x14ac:dyDescent="0.2">
      <c r="A190" s="235"/>
      <c r="B190" s="38"/>
      <c r="C190" s="38"/>
      <c r="D190" s="38"/>
      <c r="G190" s="38"/>
      <c r="H190" s="235"/>
      <c r="I190" s="38"/>
      <c r="J190" s="38"/>
      <c r="K190" s="38"/>
    </row>
    <row r="191" spans="1:11" s="236" customFormat="1" x14ac:dyDescent="0.2">
      <c r="A191" s="235"/>
      <c r="B191" s="38"/>
      <c r="C191" s="38"/>
      <c r="D191" s="38"/>
      <c r="G191" s="38"/>
      <c r="H191" s="235"/>
      <c r="I191" s="38"/>
      <c r="J191" s="38"/>
      <c r="K191" s="38"/>
    </row>
    <row r="192" spans="1:11" s="236" customFormat="1" x14ac:dyDescent="0.2">
      <c r="A192" s="235"/>
      <c r="B192" s="38"/>
      <c r="C192" s="38"/>
      <c r="D192" s="38"/>
      <c r="G192" s="38"/>
      <c r="H192" s="235"/>
      <c r="I192" s="38"/>
      <c r="J192" s="38"/>
      <c r="K192" s="38"/>
    </row>
    <row r="193" spans="1:11" s="236" customFormat="1" x14ac:dyDescent="0.2">
      <c r="A193" s="235"/>
      <c r="B193" s="38"/>
      <c r="C193" s="38"/>
      <c r="D193" s="38"/>
      <c r="G193" s="38"/>
      <c r="H193" s="235"/>
      <c r="I193" s="38"/>
      <c r="J193" s="38"/>
      <c r="K193" s="38"/>
    </row>
    <row r="194" spans="1:11" s="236" customFormat="1" x14ac:dyDescent="0.2">
      <c r="A194" s="235"/>
      <c r="B194" s="38"/>
      <c r="C194" s="38"/>
      <c r="D194" s="38"/>
      <c r="G194" s="38"/>
      <c r="H194" s="235"/>
      <c r="I194" s="38"/>
      <c r="J194" s="38"/>
      <c r="K194" s="38"/>
    </row>
    <row r="195" spans="1:11" s="236" customFormat="1" x14ac:dyDescent="0.2">
      <c r="A195" s="235"/>
      <c r="B195" s="38"/>
      <c r="C195" s="38"/>
      <c r="D195" s="38"/>
      <c r="G195" s="38"/>
      <c r="H195" s="235"/>
      <c r="I195" s="38"/>
      <c r="J195" s="38"/>
      <c r="K195" s="38"/>
    </row>
    <row r="196" spans="1:11" s="236" customFormat="1" x14ac:dyDescent="0.2">
      <c r="A196" s="235"/>
      <c r="B196" s="38"/>
      <c r="C196" s="38"/>
      <c r="D196" s="38"/>
      <c r="G196" s="38"/>
      <c r="H196" s="235"/>
      <c r="I196" s="38"/>
      <c r="J196" s="38"/>
      <c r="K196" s="38"/>
    </row>
    <row r="197" spans="1:11" s="236" customFormat="1" x14ac:dyDescent="0.2">
      <c r="A197" s="235"/>
      <c r="B197" s="38"/>
      <c r="C197" s="38"/>
      <c r="D197" s="38"/>
      <c r="G197" s="38"/>
      <c r="H197" s="235"/>
      <c r="I197" s="38"/>
      <c r="J197" s="38"/>
      <c r="K197" s="38"/>
    </row>
    <row r="198" spans="1:11" s="236" customFormat="1" x14ac:dyDescent="0.2">
      <c r="A198" s="235"/>
      <c r="B198" s="38"/>
      <c r="C198" s="38"/>
      <c r="D198" s="38"/>
      <c r="G198" s="38"/>
      <c r="H198" s="235"/>
      <c r="I198" s="38"/>
      <c r="J198" s="38"/>
      <c r="K198" s="38"/>
    </row>
    <row r="199" spans="1:11" s="236" customFormat="1" x14ac:dyDescent="0.2">
      <c r="A199" s="235"/>
      <c r="B199" s="38"/>
      <c r="C199" s="38"/>
      <c r="D199" s="38"/>
      <c r="G199" s="38"/>
      <c r="H199" s="235"/>
      <c r="I199" s="38"/>
      <c r="J199" s="38"/>
      <c r="K199" s="38"/>
    </row>
    <row r="200" spans="1:11" s="236" customFormat="1" x14ac:dyDescent="0.2">
      <c r="A200" s="235"/>
      <c r="B200" s="38"/>
      <c r="C200" s="38"/>
      <c r="D200" s="38"/>
      <c r="G200" s="38"/>
      <c r="H200" s="235"/>
      <c r="I200" s="38"/>
      <c r="J200" s="38"/>
      <c r="K200" s="38"/>
    </row>
    <row r="201" spans="1:11" s="236" customFormat="1" x14ac:dyDescent="0.2">
      <c r="A201" s="235"/>
      <c r="B201" s="38"/>
      <c r="C201" s="38"/>
      <c r="D201" s="38"/>
      <c r="G201" s="38"/>
      <c r="H201" s="235"/>
      <c r="I201" s="38"/>
      <c r="J201" s="38"/>
      <c r="K201" s="38"/>
    </row>
    <row r="202" spans="1:11" s="236" customFormat="1" x14ac:dyDescent="0.2">
      <c r="A202" s="235"/>
      <c r="B202" s="38"/>
      <c r="C202" s="38"/>
      <c r="D202" s="38"/>
      <c r="G202" s="38"/>
      <c r="H202" s="235"/>
      <c r="I202" s="38"/>
      <c r="J202" s="38"/>
      <c r="K202" s="38"/>
    </row>
    <row r="203" spans="1:11" s="236" customFormat="1" x14ac:dyDescent="0.2">
      <c r="A203" s="235"/>
      <c r="B203" s="38"/>
      <c r="C203" s="38"/>
      <c r="D203" s="38"/>
      <c r="G203" s="38"/>
      <c r="H203" s="235"/>
      <c r="I203" s="38"/>
      <c r="J203" s="38"/>
      <c r="K203" s="38"/>
    </row>
    <row r="204" spans="1:11" s="236" customFormat="1" x14ac:dyDescent="0.2">
      <c r="A204" s="235"/>
      <c r="B204" s="38"/>
      <c r="C204" s="38"/>
      <c r="D204" s="38"/>
      <c r="G204" s="38"/>
      <c r="H204" s="235"/>
      <c r="I204" s="38"/>
      <c r="J204" s="38"/>
      <c r="K204" s="38"/>
    </row>
    <row r="205" spans="1:11" s="236" customFormat="1" x14ac:dyDescent="0.2">
      <c r="A205" s="235"/>
      <c r="B205" s="38"/>
      <c r="C205" s="38"/>
      <c r="D205" s="38"/>
      <c r="G205" s="38"/>
      <c r="H205" s="235"/>
      <c r="I205" s="38"/>
      <c r="J205" s="38"/>
      <c r="K205" s="38"/>
    </row>
    <row r="206" spans="1:11" s="236" customFormat="1" x14ac:dyDescent="0.2">
      <c r="A206" s="235"/>
      <c r="B206" s="38"/>
      <c r="C206" s="38"/>
      <c r="D206" s="38"/>
      <c r="G206" s="38"/>
      <c r="H206" s="235"/>
      <c r="I206" s="38"/>
      <c r="J206" s="38"/>
      <c r="K206" s="38"/>
    </row>
    <row r="207" spans="1:11" s="236" customFormat="1" x14ac:dyDescent="0.2">
      <c r="A207" s="235"/>
      <c r="B207" s="38"/>
      <c r="C207" s="38"/>
      <c r="D207" s="38"/>
      <c r="G207" s="38"/>
      <c r="H207" s="235"/>
      <c r="I207" s="38"/>
      <c r="J207" s="38"/>
      <c r="K207" s="38"/>
    </row>
    <row r="208" spans="1:11" s="236" customFormat="1" x14ac:dyDescent="0.2">
      <c r="A208" s="235"/>
      <c r="B208" s="38"/>
      <c r="C208" s="38"/>
      <c r="D208" s="38"/>
      <c r="G208" s="38"/>
      <c r="H208" s="235"/>
      <c r="I208" s="38"/>
      <c r="J208" s="38"/>
      <c r="K208" s="38"/>
    </row>
    <row r="209" spans="1:11" s="236" customFormat="1" x14ac:dyDescent="0.2">
      <c r="A209" s="235"/>
      <c r="B209" s="38"/>
      <c r="C209" s="38"/>
      <c r="D209" s="38"/>
      <c r="G209" s="38"/>
      <c r="H209" s="235"/>
      <c r="I209" s="38"/>
      <c r="J209" s="38"/>
      <c r="K209" s="38"/>
    </row>
    <row r="210" spans="1:11" s="236" customFormat="1" x14ac:dyDescent="0.2">
      <c r="A210" s="235"/>
      <c r="B210" s="38"/>
      <c r="C210" s="38"/>
      <c r="D210" s="38"/>
      <c r="G210" s="38"/>
      <c r="H210" s="235"/>
      <c r="I210" s="38"/>
      <c r="J210" s="38"/>
      <c r="K210" s="38"/>
    </row>
    <row r="211" spans="1:11" s="236" customFormat="1" x14ac:dyDescent="0.2">
      <c r="A211" s="235"/>
      <c r="B211" s="38"/>
      <c r="C211" s="38"/>
      <c r="D211" s="38"/>
      <c r="G211" s="38"/>
      <c r="H211" s="235"/>
      <c r="I211" s="38"/>
      <c r="J211" s="38"/>
      <c r="K211" s="38"/>
    </row>
    <row r="212" spans="1:11" s="236" customFormat="1" x14ac:dyDescent="0.2">
      <c r="A212" s="235"/>
      <c r="B212" s="38"/>
      <c r="C212" s="38"/>
      <c r="D212" s="38"/>
      <c r="G212" s="38"/>
      <c r="H212" s="235"/>
      <c r="I212" s="38"/>
      <c r="J212" s="38"/>
      <c r="K212" s="38"/>
    </row>
    <row r="213" spans="1:11" s="236" customFormat="1" x14ac:dyDescent="0.2">
      <c r="A213" s="235"/>
      <c r="B213" s="38"/>
      <c r="C213" s="38"/>
      <c r="D213" s="38"/>
      <c r="G213" s="38"/>
      <c r="H213" s="235"/>
      <c r="I213" s="38"/>
      <c r="J213" s="38"/>
      <c r="K213" s="38"/>
    </row>
    <row r="214" spans="1:11" s="236" customFormat="1" x14ac:dyDescent="0.2">
      <c r="A214" s="235"/>
      <c r="B214" s="38"/>
      <c r="C214" s="38"/>
      <c r="D214" s="38"/>
      <c r="G214" s="38"/>
      <c r="H214" s="235"/>
      <c r="I214" s="38"/>
      <c r="J214" s="38"/>
      <c r="K214" s="38"/>
    </row>
    <row r="215" spans="1:11" s="236" customFormat="1" x14ac:dyDescent="0.2">
      <c r="A215" s="235"/>
      <c r="B215" s="38"/>
      <c r="C215" s="38"/>
      <c r="D215" s="38"/>
      <c r="G215" s="38"/>
      <c r="H215" s="235"/>
      <c r="I215" s="38"/>
      <c r="J215" s="38"/>
      <c r="K215" s="38"/>
    </row>
    <row r="216" spans="1:11" s="236" customFormat="1" x14ac:dyDescent="0.2">
      <c r="A216" s="235"/>
      <c r="B216" s="38"/>
      <c r="C216" s="38"/>
      <c r="D216" s="38"/>
      <c r="G216" s="38"/>
      <c r="H216" s="235"/>
      <c r="I216" s="38"/>
      <c r="J216" s="38"/>
      <c r="K216" s="38"/>
    </row>
    <row r="217" spans="1:11" s="236" customFormat="1" x14ac:dyDescent="0.2">
      <c r="A217" s="235"/>
      <c r="B217" s="38"/>
      <c r="C217" s="38"/>
      <c r="D217" s="38"/>
      <c r="G217" s="38"/>
      <c r="H217" s="235"/>
      <c r="I217" s="38"/>
      <c r="J217" s="38"/>
      <c r="K217" s="38"/>
    </row>
    <row r="218" spans="1:11" s="236" customFormat="1" x14ac:dyDescent="0.2">
      <c r="A218" s="235"/>
      <c r="B218" s="38"/>
      <c r="C218" s="38"/>
      <c r="D218" s="38"/>
      <c r="G218" s="38"/>
      <c r="H218" s="235"/>
      <c r="I218" s="38"/>
      <c r="J218" s="38"/>
      <c r="K218" s="38"/>
    </row>
    <row r="219" spans="1:11" s="236" customFormat="1" x14ac:dyDescent="0.2">
      <c r="A219" s="235"/>
      <c r="B219" s="38"/>
      <c r="C219" s="38"/>
      <c r="D219" s="38"/>
      <c r="G219" s="38"/>
      <c r="H219" s="235"/>
      <c r="I219" s="38"/>
      <c r="J219" s="38"/>
      <c r="K219" s="38"/>
    </row>
    <row r="220" spans="1:11" s="236" customFormat="1" x14ac:dyDescent="0.2">
      <c r="A220" s="235"/>
      <c r="B220" s="38"/>
      <c r="C220" s="38"/>
      <c r="D220" s="38"/>
      <c r="G220" s="38"/>
      <c r="H220" s="235"/>
      <c r="I220" s="38"/>
      <c r="J220" s="38"/>
      <c r="K220" s="38"/>
    </row>
    <row r="221" spans="1:11" s="236" customFormat="1" x14ac:dyDescent="0.2">
      <c r="A221" s="235"/>
      <c r="B221" s="38"/>
      <c r="C221" s="38"/>
      <c r="D221" s="38"/>
      <c r="G221" s="38"/>
      <c r="H221" s="235"/>
      <c r="I221" s="38"/>
      <c r="J221" s="38"/>
      <c r="K221" s="38"/>
    </row>
    <row r="222" spans="1:11" s="236" customFormat="1" x14ac:dyDescent="0.2">
      <c r="A222" s="235"/>
      <c r="B222" s="38"/>
      <c r="C222" s="38"/>
      <c r="D222" s="38"/>
      <c r="G222" s="38"/>
      <c r="H222" s="235"/>
      <c r="I222" s="38"/>
      <c r="J222" s="38"/>
      <c r="K222" s="38"/>
    </row>
    <row r="223" spans="1:11" s="236" customFormat="1" x14ac:dyDescent="0.2">
      <c r="A223" s="235"/>
      <c r="B223" s="38"/>
      <c r="C223" s="38"/>
      <c r="D223" s="38"/>
      <c r="G223" s="38"/>
      <c r="H223" s="235"/>
      <c r="I223" s="38"/>
      <c r="J223" s="38"/>
      <c r="K223" s="38"/>
    </row>
    <row r="224" spans="1:11" s="236" customFormat="1" x14ac:dyDescent="0.2">
      <c r="A224" s="235"/>
      <c r="B224" s="38"/>
      <c r="C224" s="38"/>
      <c r="D224" s="38"/>
      <c r="G224" s="38"/>
      <c r="H224" s="235"/>
      <c r="I224" s="38"/>
      <c r="J224" s="38"/>
      <c r="K224" s="38"/>
    </row>
    <row r="225" spans="1:11" s="236" customFormat="1" x14ac:dyDescent="0.2">
      <c r="A225" s="235"/>
      <c r="B225" s="38"/>
      <c r="C225" s="38"/>
      <c r="D225" s="38"/>
      <c r="G225" s="38"/>
      <c r="H225" s="235"/>
      <c r="I225" s="38"/>
      <c r="J225" s="38"/>
      <c r="K225" s="38"/>
    </row>
    <row r="226" spans="1:11" s="236" customFormat="1" x14ac:dyDescent="0.2">
      <c r="A226" s="235"/>
      <c r="B226" s="38"/>
      <c r="C226" s="38"/>
      <c r="D226" s="38"/>
      <c r="G226" s="38"/>
      <c r="H226" s="235"/>
      <c r="I226" s="38"/>
      <c r="J226" s="38"/>
      <c r="K226" s="38"/>
    </row>
    <row r="227" spans="1:11" s="236" customFormat="1" x14ac:dyDescent="0.2">
      <c r="A227" s="235"/>
      <c r="B227" s="38"/>
      <c r="C227" s="38"/>
      <c r="D227" s="38"/>
      <c r="G227" s="38"/>
      <c r="H227" s="235"/>
      <c r="I227" s="38"/>
      <c r="J227" s="38"/>
      <c r="K227" s="38"/>
    </row>
    <row r="228" spans="1:11" s="236" customFormat="1" x14ac:dyDescent="0.2">
      <c r="A228" s="235"/>
      <c r="B228" s="38"/>
      <c r="C228" s="38"/>
      <c r="D228" s="38"/>
      <c r="G228" s="38"/>
      <c r="H228" s="235"/>
      <c r="I228" s="38"/>
      <c r="J228" s="38"/>
      <c r="K228" s="38"/>
    </row>
    <row r="229" spans="1:11" s="236" customFormat="1" x14ac:dyDescent="0.2">
      <c r="A229" s="235"/>
      <c r="B229" s="38"/>
      <c r="C229" s="38"/>
      <c r="D229" s="38"/>
      <c r="G229" s="38"/>
      <c r="H229" s="235"/>
      <c r="I229" s="38"/>
      <c r="J229" s="38"/>
      <c r="K229" s="38"/>
    </row>
    <row r="230" spans="1:11" s="236" customFormat="1" x14ac:dyDescent="0.2">
      <c r="A230" s="235"/>
      <c r="B230" s="38"/>
      <c r="C230" s="38"/>
      <c r="D230" s="38"/>
      <c r="G230" s="38"/>
      <c r="H230" s="235"/>
      <c r="I230" s="38"/>
      <c r="J230" s="38"/>
      <c r="K230" s="38"/>
    </row>
    <row r="231" spans="1:11" s="236" customFormat="1" x14ac:dyDescent="0.2">
      <c r="A231" s="235"/>
      <c r="B231" s="38"/>
      <c r="C231" s="38"/>
      <c r="D231" s="38"/>
      <c r="G231" s="38"/>
      <c r="H231" s="235"/>
      <c r="I231" s="38"/>
      <c r="J231" s="38"/>
      <c r="K231" s="38"/>
    </row>
    <row r="232" spans="1:11" s="236" customFormat="1" x14ac:dyDescent="0.2">
      <c r="A232" s="235"/>
      <c r="B232" s="38"/>
      <c r="C232" s="38"/>
      <c r="D232" s="38"/>
      <c r="G232" s="38"/>
      <c r="H232" s="235"/>
      <c r="I232" s="38"/>
      <c r="J232" s="38"/>
      <c r="K232" s="38"/>
    </row>
    <row r="233" spans="1:11" s="236" customFormat="1" x14ac:dyDescent="0.2">
      <c r="A233" s="235"/>
      <c r="B233" s="38"/>
      <c r="C233" s="38"/>
      <c r="D233" s="38"/>
      <c r="G233" s="38"/>
      <c r="H233" s="235"/>
      <c r="I233" s="38"/>
      <c r="J233" s="38"/>
      <c r="K233" s="38"/>
    </row>
    <row r="234" spans="1:11" s="236" customFormat="1" x14ac:dyDescent="0.2">
      <c r="A234" s="235"/>
      <c r="B234" s="38"/>
      <c r="C234" s="38"/>
      <c r="D234" s="38"/>
      <c r="G234" s="38"/>
      <c r="H234" s="235"/>
      <c r="I234" s="38"/>
      <c r="J234" s="38"/>
      <c r="K234" s="38"/>
    </row>
    <row r="235" spans="1:11" s="236" customFormat="1" x14ac:dyDescent="0.2">
      <c r="A235" s="235"/>
      <c r="B235" s="38"/>
      <c r="C235" s="38"/>
      <c r="D235" s="38"/>
      <c r="G235" s="38"/>
      <c r="H235" s="235"/>
      <c r="I235" s="38"/>
      <c r="J235" s="38"/>
      <c r="K235" s="38"/>
    </row>
    <row r="236" spans="1:11" s="236" customFormat="1" x14ac:dyDescent="0.2">
      <c r="A236" s="235"/>
      <c r="B236" s="38"/>
      <c r="C236" s="38"/>
      <c r="D236" s="38"/>
      <c r="G236" s="38"/>
      <c r="H236" s="235"/>
      <c r="I236" s="38"/>
      <c r="J236" s="38"/>
      <c r="K236" s="38"/>
    </row>
    <row r="237" spans="1:11" s="236" customFormat="1" x14ac:dyDescent="0.2">
      <c r="A237" s="235"/>
      <c r="B237" s="38"/>
      <c r="C237" s="38"/>
      <c r="D237" s="38"/>
      <c r="G237" s="38"/>
      <c r="H237" s="235"/>
      <c r="I237" s="38"/>
      <c r="J237" s="38"/>
      <c r="K237" s="38"/>
    </row>
    <row r="238" spans="1:11" s="236" customFormat="1" x14ac:dyDescent="0.2">
      <c r="A238" s="235"/>
      <c r="B238" s="38"/>
      <c r="C238" s="38"/>
      <c r="D238" s="38"/>
      <c r="G238" s="38"/>
      <c r="H238" s="235"/>
      <c r="I238" s="38"/>
      <c r="J238" s="38"/>
      <c r="K238" s="38"/>
    </row>
    <row r="239" spans="1:11" s="236" customFormat="1" x14ac:dyDescent="0.2">
      <c r="A239" s="235"/>
      <c r="B239" s="38"/>
      <c r="C239" s="38"/>
      <c r="D239" s="38"/>
      <c r="G239" s="38"/>
      <c r="H239" s="235"/>
      <c r="I239" s="38"/>
      <c r="J239" s="38"/>
      <c r="K239" s="38"/>
    </row>
    <row r="240" spans="1:11" s="236" customFormat="1" x14ac:dyDescent="0.2">
      <c r="A240" s="235"/>
      <c r="B240" s="38"/>
      <c r="C240" s="38"/>
      <c r="D240" s="38"/>
      <c r="G240" s="38"/>
      <c r="H240" s="235"/>
      <c r="I240" s="38"/>
      <c r="J240" s="38"/>
      <c r="K240" s="38"/>
    </row>
    <row r="241" spans="1:11" s="236" customFormat="1" x14ac:dyDescent="0.2">
      <c r="A241" s="235"/>
      <c r="B241" s="38"/>
      <c r="C241" s="38"/>
      <c r="D241" s="38"/>
      <c r="G241" s="38"/>
      <c r="H241" s="235"/>
      <c r="I241" s="38"/>
      <c r="J241" s="38"/>
      <c r="K241" s="38"/>
    </row>
    <row r="242" spans="1:11" s="236" customFormat="1" x14ac:dyDescent="0.2">
      <c r="A242" s="235"/>
      <c r="B242" s="38"/>
      <c r="C242" s="38"/>
      <c r="D242" s="38"/>
      <c r="G242" s="38"/>
      <c r="H242" s="235"/>
      <c r="I242" s="38"/>
      <c r="J242" s="38"/>
      <c r="K242" s="38"/>
    </row>
    <row r="243" spans="1:11" s="236" customFormat="1" x14ac:dyDescent="0.2">
      <c r="A243" s="235"/>
      <c r="B243" s="38"/>
      <c r="C243" s="38"/>
      <c r="D243" s="38"/>
      <c r="G243" s="38"/>
      <c r="H243" s="235"/>
      <c r="I243" s="38"/>
      <c r="J243" s="38"/>
      <c r="K243" s="38"/>
    </row>
    <row r="244" spans="1:11" s="236" customFormat="1" x14ac:dyDescent="0.2">
      <c r="A244" s="235"/>
      <c r="B244" s="38"/>
      <c r="C244" s="38"/>
      <c r="D244" s="38"/>
      <c r="G244" s="38"/>
      <c r="H244" s="235"/>
      <c r="I244" s="38"/>
      <c r="J244" s="38"/>
      <c r="K244" s="38"/>
    </row>
    <row r="245" spans="1:11" s="236" customFormat="1" x14ac:dyDescent="0.2">
      <c r="A245" s="235"/>
      <c r="B245" s="38"/>
      <c r="C245" s="38"/>
      <c r="D245" s="38"/>
      <c r="G245" s="38"/>
      <c r="H245" s="235"/>
      <c r="I245" s="38"/>
      <c r="J245" s="38"/>
      <c r="K245" s="38"/>
    </row>
    <row r="246" spans="1:11" s="236" customFormat="1" x14ac:dyDescent="0.2">
      <c r="A246" s="235"/>
      <c r="B246" s="38"/>
      <c r="C246" s="38"/>
      <c r="D246" s="38"/>
      <c r="G246" s="38"/>
      <c r="H246" s="235"/>
      <c r="I246" s="38"/>
      <c r="J246" s="38"/>
      <c r="K246" s="38"/>
    </row>
    <row r="247" spans="1:11" s="236" customFormat="1" x14ac:dyDescent="0.2">
      <c r="A247" s="235"/>
      <c r="B247" s="38"/>
      <c r="C247" s="38"/>
      <c r="D247" s="38"/>
      <c r="G247" s="38"/>
      <c r="H247" s="235"/>
      <c r="I247" s="38"/>
      <c r="J247" s="38"/>
      <c r="K247" s="38"/>
    </row>
    <row r="248" spans="1:11" s="236" customFormat="1" x14ac:dyDescent="0.2">
      <c r="A248" s="235"/>
      <c r="B248" s="38"/>
      <c r="C248" s="38"/>
      <c r="D248" s="38"/>
      <c r="G248" s="38"/>
      <c r="H248" s="235"/>
      <c r="I248" s="38"/>
      <c r="J248" s="38"/>
      <c r="K248" s="38"/>
    </row>
    <row r="249" spans="1:11" s="236" customFormat="1" x14ac:dyDescent="0.2">
      <c r="A249" s="235"/>
      <c r="B249" s="38"/>
      <c r="C249" s="38"/>
      <c r="D249" s="38"/>
      <c r="G249" s="38"/>
      <c r="H249" s="235"/>
      <c r="I249" s="38"/>
      <c r="J249" s="38"/>
      <c r="K249" s="38"/>
    </row>
    <row r="250" spans="1:11" s="236" customFormat="1" x14ac:dyDescent="0.2">
      <c r="A250" s="235"/>
      <c r="B250" s="38"/>
      <c r="C250" s="38"/>
      <c r="D250" s="38"/>
      <c r="G250" s="38"/>
      <c r="H250" s="235"/>
      <c r="I250" s="38"/>
      <c r="J250" s="38"/>
      <c r="K250" s="38"/>
    </row>
    <row r="251" spans="1:11" s="236" customFormat="1" x14ac:dyDescent="0.2">
      <c r="A251" s="235"/>
      <c r="B251" s="38"/>
      <c r="C251" s="38"/>
      <c r="D251" s="38"/>
      <c r="G251" s="38"/>
      <c r="H251" s="235"/>
      <c r="I251" s="38"/>
      <c r="J251" s="38"/>
      <c r="K251" s="38"/>
    </row>
    <row r="252" spans="1:11" s="236" customFormat="1" x14ac:dyDescent="0.2">
      <c r="A252" s="235"/>
      <c r="B252" s="38"/>
      <c r="C252" s="38"/>
      <c r="D252" s="38"/>
      <c r="G252" s="38"/>
      <c r="H252" s="235"/>
      <c r="I252" s="38"/>
      <c r="J252" s="38"/>
      <c r="K252" s="38"/>
    </row>
    <row r="253" spans="1:11" s="236" customFormat="1" x14ac:dyDescent="0.2">
      <c r="A253" s="235"/>
      <c r="B253" s="38"/>
      <c r="C253" s="38"/>
      <c r="D253" s="38"/>
      <c r="G253" s="38"/>
      <c r="H253" s="235"/>
      <c r="I253" s="38"/>
      <c r="J253" s="38"/>
      <c r="K253" s="38"/>
    </row>
    <row r="254" spans="1:11" s="236" customFormat="1" x14ac:dyDescent="0.2">
      <c r="A254" s="235"/>
      <c r="B254" s="38"/>
      <c r="C254" s="38"/>
      <c r="D254" s="38"/>
      <c r="G254" s="38"/>
      <c r="H254" s="235"/>
      <c r="I254" s="38"/>
      <c r="J254" s="38"/>
      <c r="K254" s="38"/>
    </row>
    <row r="255" spans="1:11" s="236" customFormat="1" x14ac:dyDescent="0.2">
      <c r="A255" s="235"/>
      <c r="B255" s="38"/>
      <c r="C255" s="38"/>
      <c r="D255" s="38"/>
      <c r="G255" s="38"/>
      <c r="H255" s="235"/>
      <c r="I255" s="38"/>
      <c r="J255" s="38"/>
      <c r="K255" s="38"/>
    </row>
    <row r="256" spans="1:11" s="236" customFormat="1" x14ac:dyDescent="0.2">
      <c r="A256" s="235"/>
      <c r="B256" s="38"/>
      <c r="C256" s="38"/>
      <c r="D256" s="38"/>
      <c r="G256" s="38"/>
      <c r="H256" s="235"/>
      <c r="I256" s="38"/>
      <c r="J256" s="38"/>
      <c r="K256" s="38"/>
    </row>
    <row r="257" spans="1:11" s="236" customFormat="1" x14ac:dyDescent="0.2">
      <c r="A257" s="235"/>
      <c r="B257" s="38"/>
      <c r="C257" s="38"/>
      <c r="D257" s="38"/>
      <c r="G257" s="38"/>
      <c r="H257" s="235"/>
      <c r="I257" s="38"/>
      <c r="J257" s="38"/>
      <c r="K257" s="38"/>
    </row>
    <row r="258" spans="1:11" s="236" customFormat="1" x14ac:dyDescent="0.2">
      <c r="A258" s="235"/>
      <c r="B258" s="38"/>
      <c r="C258" s="38"/>
      <c r="D258" s="38"/>
      <c r="G258" s="38"/>
      <c r="H258" s="235"/>
      <c r="I258" s="38"/>
      <c r="J258" s="38"/>
      <c r="K258" s="38"/>
    </row>
    <row r="259" spans="1:11" s="236" customFormat="1" x14ac:dyDescent="0.2">
      <c r="A259" s="235"/>
      <c r="B259" s="38"/>
      <c r="C259" s="38"/>
      <c r="D259" s="38"/>
      <c r="G259" s="38"/>
      <c r="H259" s="235"/>
      <c r="I259" s="38"/>
      <c r="J259" s="38"/>
      <c r="K259" s="38"/>
    </row>
    <row r="260" spans="1:11" s="236" customFormat="1" x14ac:dyDescent="0.2">
      <c r="A260" s="235"/>
      <c r="B260" s="38"/>
      <c r="C260" s="38"/>
      <c r="D260" s="38"/>
      <c r="G260" s="38"/>
      <c r="H260" s="235"/>
      <c r="I260" s="38"/>
      <c r="J260" s="38"/>
      <c r="K260" s="38"/>
    </row>
    <row r="261" spans="1:11" s="236" customFormat="1" x14ac:dyDescent="0.2">
      <c r="A261" s="235"/>
      <c r="B261" s="38"/>
      <c r="C261" s="38"/>
      <c r="D261" s="38"/>
      <c r="G261" s="38"/>
      <c r="H261" s="235"/>
      <c r="I261" s="38"/>
      <c r="J261" s="38"/>
      <c r="K261" s="38"/>
    </row>
    <row r="262" spans="1:11" s="236" customFormat="1" x14ac:dyDescent="0.2">
      <c r="A262" s="235"/>
      <c r="B262" s="38"/>
      <c r="C262" s="38"/>
      <c r="D262" s="38"/>
      <c r="G262" s="38"/>
      <c r="H262" s="235"/>
      <c r="I262" s="38"/>
      <c r="J262" s="38"/>
      <c r="K262" s="38"/>
    </row>
    <row r="263" spans="1:11" s="236" customFormat="1" x14ac:dyDescent="0.2">
      <c r="A263" s="235"/>
      <c r="B263" s="38"/>
      <c r="C263" s="38"/>
      <c r="D263" s="38"/>
      <c r="G263" s="38"/>
      <c r="H263" s="235"/>
      <c r="I263" s="38"/>
      <c r="J263" s="38"/>
      <c r="K263" s="38"/>
    </row>
    <row r="264" spans="1:11" s="236" customFormat="1" x14ac:dyDescent="0.2">
      <c r="A264" s="235"/>
      <c r="B264" s="38"/>
      <c r="C264" s="38"/>
      <c r="D264" s="38"/>
      <c r="G264" s="38"/>
      <c r="H264" s="235"/>
      <c r="I264" s="38"/>
      <c r="J264" s="38"/>
      <c r="K264" s="38"/>
    </row>
    <row r="265" spans="1:11" s="236" customFormat="1" x14ac:dyDescent="0.2">
      <c r="A265" s="235"/>
      <c r="B265" s="38"/>
      <c r="C265" s="38"/>
      <c r="D265" s="38"/>
      <c r="G265" s="38"/>
      <c r="H265" s="235"/>
      <c r="I265" s="38"/>
      <c r="J265" s="38"/>
      <c r="K265" s="38"/>
    </row>
    <row r="266" spans="1:11" s="236" customFormat="1" x14ac:dyDescent="0.2">
      <c r="A266" s="235"/>
      <c r="B266" s="38"/>
      <c r="C266" s="38"/>
      <c r="D266" s="38"/>
      <c r="G266" s="38"/>
      <c r="H266" s="235"/>
      <c r="I266" s="38"/>
      <c r="J266" s="38"/>
      <c r="K266" s="38"/>
    </row>
    <row r="267" spans="1:11" s="236" customFormat="1" x14ac:dyDescent="0.2">
      <c r="A267" s="235"/>
      <c r="B267" s="38"/>
      <c r="C267" s="38"/>
      <c r="D267" s="38"/>
      <c r="G267" s="38"/>
      <c r="H267" s="235"/>
      <c r="I267" s="38"/>
      <c r="J267" s="38"/>
      <c r="K267" s="38"/>
    </row>
    <row r="268" spans="1:11" s="236" customFormat="1" x14ac:dyDescent="0.2">
      <c r="A268" s="235"/>
      <c r="B268" s="38"/>
      <c r="C268" s="38"/>
      <c r="D268" s="38"/>
      <c r="G268" s="38"/>
      <c r="H268" s="235"/>
      <c r="I268" s="38"/>
      <c r="J268" s="38"/>
      <c r="K268" s="38"/>
    </row>
    <row r="269" spans="1:11" s="236" customFormat="1" x14ac:dyDescent="0.2">
      <c r="A269" s="235"/>
      <c r="B269" s="38"/>
      <c r="C269" s="38"/>
      <c r="D269" s="38"/>
      <c r="G269" s="38"/>
      <c r="H269" s="235"/>
      <c r="I269" s="38"/>
      <c r="J269" s="38"/>
      <c r="K269" s="38"/>
    </row>
    <row r="270" spans="1:11" s="236" customFormat="1" x14ac:dyDescent="0.2">
      <c r="A270" s="235"/>
      <c r="B270" s="38"/>
      <c r="C270" s="38"/>
      <c r="D270" s="38"/>
      <c r="G270" s="38"/>
      <c r="H270" s="235"/>
      <c r="I270" s="38"/>
      <c r="J270" s="38"/>
      <c r="K270" s="38"/>
    </row>
    <row r="271" spans="1:11" s="236" customFormat="1" x14ac:dyDescent="0.2">
      <c r="A271" s="235"/>
      <c r="B271" s="38"/>
      <c r="C271" s="38"/>
      <c r="D271" s="38"/>
      <c r="G271" s="38"/>
      <c r="H271" s="235"/>
      <c r="I271" s="38"/>
      <c r="J271" s="38"/>
      <c r="K271" s="38"/>
    </row>
    <row r="272" spans="1:11" s="236" customFormat="1" x14ac:dyDescent="0.2">
      <c r="A272" s="235"/>
      <c r="B272" s="38"/>
      <c r="C272" s="38"/>
      <c r="D272" s="38"/>
      <c r="G272" s="38"/>
      <c r="H272" s="235"/>
      <c r="I272" s="38"/>
      <c r="J272" s="38"/>
      <c r="K272" s="38"/>
    </row>
    <row r="273" spans="1:11" s="236" customFormat="1" x14ac:dyDescent="0.2">
      <c r="A273" s="235"/>
      <c r="B273" s="38"/>
      <c r="C273" s="38"/>
      <c r="D273" s="38"/>
      <c r="G273" s="38"/>
      <c r="H273" s="235"/>
      <c r="I273" s="38"/>
      <c r="J273" s="38"/>
      <c r="K273" s="38"/>
    </row>
    <row r="274" spans="1:11" s="236" customFormat="1" x14ac:dyDescent="0.2">
      <c r="A274" s="235"/>
      <c r="B274" s="38"/>
      <c r="C274" s="38"/>
      <c r="D274" s="38"/>
      <c r="G274" s="38"/>
      <c r="H274" s="235"/>
      <c r="I274" s="38"/>
      <c r="J274" s="38"/>
      <c r="K274" s="38"/>
    </row>
    <row r="275" spans="1:11" s="236" customFormat="1" x14ac:dyDescent="0.2">
      <c r="A275" s="235"/>
      <c r="B275" s="38"/>
      <c r="C275" s="38"/>
      <c r="D275" s="38"/>
      <c r="G275" s="38"/>
      <c r="H275" s="235"/>
      <c r="I275" s="38"/>
      <c r="J275" s="38"/>
      <c r="K275" s="38"/>
    </row>
    <row r="276" spans="1:11" s="236" customFormat="1" x14ac:dyDescent="0.2">
      <c r="A276" s="235"/>
      <c r="B276" s="38"/>
      <c r="C276" s="38"/>
      <c r="D276" s="38"/>
      <c r="G276" s="38"/>
      <c r="H276" s="235"/>
      <c r="I276" s="38"/>
      <c r="J276" s="38"/>
      <c r="K276" s="38"/>
    </row>
    <row r="277" spans="1:11" s="236" customFormat="1" x14ac:dyDescent="0.2">
      <c r="A277" s="235"/>
      <c r="B277" s="38"/>
      <c r="C277" s="38"/>
      <c r="D277" s="38"/>
      <c r="G277" s="38"/>
      <c r="H277" s="235"/>
      <c r="I277" s="38"/>
      <c r="J277" s="38"/>
      <c r="K277" s="38"/>
    </row>
    <row r="278" spans="1:11" s="236" customFormat="1" x14ac:dyDescent="0.2">
      <c r="A278" s="235"/>
      <c r="B278" s="38"/>
      <c r="C278" s="38"/>
      <c r="D278" s="38"/>
      <c r="G278" s="38"/>
      <c r="H278" s="235"/>
      <c r="I278" s="38"/>
      <c r="J278" s="38"/>
      <c r="K278" s="38"/>
    </row>
    <row r="279" spans="1:11" s="236" customFormat="1" x14ac:dyDescent="0.2">
      <c r="A279" s="235"/>
      <c r="B279" s="38"/>
      <c r="C279" s="38"/>
      <c r="D279" s="38"/>
      <c r="G279" s="38"/>
      <c r="H279" s="235"/>
      <c r="I279" s="38"/>
      <c r="J279" s="38"/>
      <c r="K279" s="38"/>
    </row>
    <row r="280" spans="1:11" s="236" customFormat="1" x14ac:dyDescent="0.2">
      <c r="A280" s="235"/>
      <c r="B280" s="38"/>
      <c r="C280" s="38"/>
      <c r="D280" s="38"/>
      <c r="G280" s="38"/>
      <c r="H280" s="235"/>
      <c r="I280" s="38"/>
      <c r="J280" s="38"/>
      <c r="K280" s="38"/>
    </row>
    <row r="281" spans="1:11" s="236" customFormat="1" x14ac:dyDescent="0.2">
      <c r="A281" s="235"/>
      <c r="B281" s="38"/>
      <c r="C281" s="38"/>
      <c r="D281" s="38"/>
      <c r="G281" s="38"/>
      <c r="H281" s="235"/>
      <c r="I281" s="38"/>
      <c r="J281" s="38"/>
      <c r="K281" s="38"/>
    </row>
    <row r="282" spans="1:11" s="236" customFormat="1" x14ac:dyDescent="0.2">
      <c r="A282" s="235"/>
      <c r="B282" s="38"/>
      <c r="C282" s="38"/>
      <c r="D282" s="38"/>
      <c r="G282" s="38"/>
      <c r="H282" s="235"/>
      <c r="I282" s="38"/>
      <c r="J282" s="38"/>
      <c r="K282" s="38"/>
    </row>
    <row r="283" spans="1:11" s="236" customFormat="1" x14ac:dyDescent="0.2">
      <c r="A283" s="235"/>
      <c r="B283" s="38"/>
      <c r="C283" s="38"/>
      <c r="D283" s="38"/>
      <c r="G283" s="38"/>
      <c r="H283" s="235"/>
      <c r="I283" s="38"/>
      <c r="J283" s="38"/>
      <c r="K283" s="38"/>
    </row>
    <row r="284" spans="1:11" s="236" customFormat="1" x14ac:dyDescent="0.2">
      <c r="A284" s="235"/>
      <c r="B284" s="38"/>
      <c r="C284" s="38"/>
      <c r="D284" s="38"/>
      <c r="G284" s="38"/>
      <c r="H284" s="235"/>
      <c r="I284" s="38"/>
      <c r="J284" s="38"/>
      <c r="K284" s="38"/>
    </row>
    <row r="285" spans="1:11" s="236" customFormat="1" x14ac:dyDescent="0.2">
      <c r="A285" s="235"/>
      <c r="B285" s="38"/>
      <c r="C285" s="38"/>
      <c r="D285" s="38"/>
      <c r="G285" s="38"/>
      <c r="H285" s="235"/>
      <c r="I285" s="38"/>
      <c r="J285" s="38"/>
      <c r="K285" s="38"/>
    </row>
    <row r="286" spans="1:11" s="236" customFormat="1" x14ac:dyDescent="0.2">
      <c r="A286" s="235"/>
      <c r="B286" s="38"/>
      <c r="C286" s="38"/>
      <c r="D286" s="38"/>
      <c r="G286" s="38"/>
      <c r="H286" s="235"/>
      <c r="I286" s="38"/>
      <c r="J286" s="38"/>
      <c r="K286" s="38"/>
    </row>
    <row r="287" spans="1:11" s="236" customFormat="1" x14ac:dyDescent="0.2">
      <c r="A287" s="235"/>
      <c r="B287" s="38"/>
      <c r="C287" s="38"/>
      <c r="D287" s="38"/>
      <c r="G287" s="38"/>
      <c r="H287" s="235"/>
      <c r="I287" s="38"/>
      <c r="J287" s="38"/>
      <c r="K287" s="38"/>
    </row>
    <row r="288" spans="1:11" s="236" customFormat="1" x14ac:dyDescent="0.2">
      <c r="A288" s="235"/>
      <c r="B288" s="38"/>
      <c r="C288" s="38"/>
      <c r="D288" s="38"/>
      <c r="G288" s="38"/>
      <c r="H288" s="235"/>
      <c r="I288" s="38"/>
      <c r="J288" s="38"/>
      <c r="K288" s="38"/>
    </row>
    <row r="289" spans="1:11" s="236" customFormat="1" x14ac:dyDescent="0.2">
      <c r="A289" s="235"/>
      <c r="B289" s="38"/>
      <c r="C289" s="38"/>
      <c r="D289" s="38"/>
      <c r="G289" s="38"/>
      <c r="H289" s="235"/>
      <c r="I289" s="38"/>
      <c r="J289" s="38"/>
      <c r="K289" s="38"/>
    </row>
    <row r="290" spans="1:11" s="236" customFormat="1" x14ac:dyDescent="0.2">
      <c r="A290" s="235"/>
      <c r="B290" s="38"/>
      <c r="C290" s="38"/>
      <c r="D290" s="38"/>
      <c r="G290" s="38"/>
      <c r="H290" s="235"/>
      <c r="I290" s="38"/>
      <c r="J290" s="38"/>
      <c r="K290" s="38"/>
    </row>
    <row r="291" spans="1:11" s="236" customFormat="1" x14ac:dyDescent="0.2">
      <c r="A291" s="235"/>
      <c r="B291" s="38"/>
      <c r="C291" s="38"/>
      <c r="D291" s="38"/>
      <c r="G291" s="38"/>
      <c r="H291" s="235"/>
      <c r="I291" s="38"/>
      <c r="J291" s="38"/>
      <c r="K291" s="38"/>
    </row>
    <row r="292" spans="1:11" s="236" customFormat="1" x14ac:dyDescent="0.2">
      <c r="A292" s="235"/>
      <c r="B292" s="38"/>
      <c r="C292" s="38"/>
      <c r="D292" s="38"/>
      <c r="G292" s="38"/>
      <c r="H292" s="235"/>
      <c r="I292" s="38"/>
      <c r="J292" s="38"/>
      <c r="K292" s="38"/>
    </row>
    <row r="293" spans="1:11" s="236" customFormat="1" x14ac:dyDescent="0.2">
      <c r="A293" s="235"/>
      <c r="B293" s="38"/>
      <c r="C293" s="38"/>
      <c r="D293" s="38"/>
      <c r="G293" s="38"/>
      <c r="H293" s="235"/>
      <c r="I293" s="38"/>
      <c r="J293" s="38"/>
      <c r="K293" s="38"/>
    </row>
    <row r="294" spans="1:11" s="236" customFormat="1" x14ac:dyDescent="0.2">
      <c r="A294" s="235"/>
      <c r="B294" s="38"/>
      <c r="C294" s="38"/>
      <c r="D294" s="38"/>
      <c r="G294" s="38"/>
      <c r="H294" s="235"/>
      <c r="I294" s="38"/>
      <c r="J294" s="38"/>
      <c r="K294" s="38"/>
    </row>
    <row r="295" spans="1:11" s="236" customFormat="1" x14ac:dyDescent="0.2">
      <c r="A295" s="235"/>
      <c r="B295" s="38"/>
      <c r="C295" s="38"/>
      <c r="D295" s="38"/>
      <c r="G295" s="38"/>
      <c r="H295" s="235"/>
      <c r="I295" s="38"/>
      <c r="J295" s="38"/>
      <c r="K295" s="38"/>
    </row>
    <row r="296" spans="1:11" s="236" customFormat="1" x14ac:dyDescent="0.2">
      <c r="A296" s="235"/>
      <c r="B296" s="38"/>
      <c r="C296" s="38"/>
      <c r="D296" s="38"/>
      <c r="G296" s="38"/>
      <c r="H296" s="235"/>
      <c r="I296" s="38"/>
      <c r="J296" s="38"/>
      <c r="K296" s="38"/>
    </row>
    <row r="297" spans="1:11" s="236" customFormat="1" x14ac:dyDescent="0.2">
      <c r="A297" s="235"/>
      <c r="B297" s="38"/>
      <c r="C297" s="38"/>
      <c r="D297" s="38"/>
      <c r="G297" s="38"/>
      <c r="H297" s="235"/>
      <c r="I297" s="38"/>
      <c r="J297" s="38"/>
      <c r="K297" s="38"/>
    </row>
    <row r="298" spans="1:11" s="236" customFormat="1" x14ac:dyDescent="0.2">
      <c r="A298" s="235"/>
      <c r="B298" s="38"/>
      <c r="C298" s="38"/>
      <c r="D298" s="38"/>
      <c r="G298" s="38"/>
      <c r="H298" s="235"/>
      <c r="I298" s="38"/>
      <c r="J298" s="38"/>
      <c r="K298" s="38"/>
    </row>
    <row r="299" spans="1:11" s="236" customFormat="1" x14ac:dyDescent="0.2">
      <c r="A299" s="235"/>
      <c r="B299" s="38"/>
      <c r="C299" s="38"/>
      <c r="D299" s="38"/>
      <c r="G299" s="38"/>
      <c r="H299" s="235"/>
      <c r="I299" s="38"/>
      <c r="J299" s="38"/>
      <c r="K299" s="38"/>
    </row>
    <row r="300" spans="1:11" s="236" customFormat="1" x14ac:dyDescent="0.2">
      <c r="A300" s="235"/>
      <c r="B300" s="38"/>
      <c r="C300" s="38"/>
      <c r="D300" s="38"/>
      <c r="G300" s="38"/>
      <c r="H300" s="235"/>
      <c r="I300" s="38"/>
      <c r="J300" s="38"/>
      <c r="K300" s="38"/>
    </row>
    <row r="301" spans="1:11" s="236" customFormat="1" x14ac:dyDescent="0.2">
      <c r="A301" s="235"/>
      <c r="B301" s="38"/>
      <c r="C301" s="38"/>
      <c r="D301" s="38"/>
      <c r="G301" s="38"/>
      <c r="H301" s="235"/>
      <c r="I301" s="38"/>
      <c r="J301" s="38"/>
      <c r="K301" s="38"/>
    </row>
    <row r="302" spans="1:11" s="236" customFormat="1" x14ac:dyDescent="0.2">
      <c r="A302" s="235"/>
      <c r="B302" s="38"/>
      <c r="C302" s="38"/>
      <c r="D302" s="38"/>
      <c r="G302" s="38"/>
      <c r="H302" s="235"/>
      <c r="I302" s="38"/>
      <c r="J302" s="38"/>
      <c r="K302" s="38"/>
    </row>
    <row r="303" spans="1:11" s="236" customFormat="1" x14ac:dyDescent="0.2">
      <c r="A303" s="235"/>
      <c r="B303" s="38"/>
      <c r="C303" s="38"/>
      <c r="D303" s="38"/>
      <c r="G303" s="38"/>
      <c r="H303" s="235"/>
      <c r="I303" s="38"/>
      <c r="J303" s="38"/>
      <c r="K303" s="38"/>
    </row>
    <row r="304" spans="1:11" s="236" customFormat="1" x14ac:dyDescent="0.2">
      <c r="A304" s="235"/>
      <c r="B304" s="38"/>
      <c r="C304" s="38"/>
      <c r="D304" s="38"/>
      <c r="G304" s="38"/>
      <c r="H304" s="235"/>
      <c r="I304" s="38"/>
      <c r="J304" s="38"/>
      <c r="K304" s="38"/>
    </row>
    <row r="305" spans="1:11" s="236" customFormat="1" x14ac:dyDescent="0.2">
      <c r="A305" s="235"/>
      <c r="B305" s="38"/>
      <c r="C305" s="38"/>
      <c r="D305" s="38"/>
      <c r="G305" s="38"/>
      <c r="H305" s="235"/>
      <c r="I305" s="38"/>
      <c r="J305" s="38"/>
      <c r="K305" s="38"/>
    </row>
    <row r="306" spans="1:11" s="236" customFormat="1" x14ac:dyDescent="0.2">
      <c r="A306" s="235"/>
      <c r="B306" s="38"/>
      <c r="C306" s="38"/>
      <c r="D306" s="38"/>
      <c r="G306" s="38"/>
      <c r="H306" s="235"/>
      <c r="I306" s="38"/>
      <c r="J306" s="38"/>
      <c r="K306" s="38"/>
    </row>
    <row r="307" spans="1:11" s="236" customFormat="1" x14ac:dyDescent="0.2">
      <c r="A307" s="235"/>
      <c r="B307" s="38"/>
      <c r="C307" s="38"/>
      <c r="D307" s="38"/>
      <c r="G307" s="38"/>
      <c r="H307" s="235"/>
      <c r="I307" s="38"/>
      <c r="J307" s="38"/>
      <c r="K307" s="38"/>
    </row>
    <row r="308" spans="1:11" s="236" customFormat="1" x14ac:dyDescent="0.2">
      <c r="A308" s="235"/>
      <c r="B308" s="38"/>
      <c r="C308" s="38"/>
      <c r="D308" s="38"/>
      <c r="G308" s="38"/>
      <c r="H308" s="235"/>
      <c r="I308" s="38"/>
      <c r="J308" s="38"/>
      <c r="K308" s="38"/>
    </row>
    <row r="309" spans="1:11" s="236" customFormat="1" x14ac:dyDescent="0.2">
      <c r="A309" s="235"/>
      <c r="B309" s="38"/>
      <c r="C309" s="38"/>
      <c r="D309" s="38"/>
      <c r="G309" s="38"/>
      <c r="H309" s="235"/>
      <c r="I309" s="38"/>
      <c r="J309" s="38"/>
      <c r="K309" s="38"/>
    </row>
    <row r="310" spans="1:11" s="236" customFormat="1" x14ac:dyDescent="0.2">
      <c r="A310" s="235"/>
      <c r="B310" s="38"/>
      <c r="C310" s="38"/>
      <c r="D310" s="38"/>
      <c r="G310" s="38"/>
      <c r="H310" s="235"/>
      <c r="I310" s="38"/>
      <c r="J310" s="38"/>
      <c r="K310" s="38"/>
    </row>
    <row r="311" spans="1:11" s="236" customFormat="1" x14ac:dyDescent="0.2">
      <c r="A311" s="235"/>
      <c r="B311" s="38"/>
      <c r="C311" s="38"/>
      <c r="D311" s="38"/>
      <c r="G311" s="38"/>
      <c r="H311" s="235"/>
      <c r="I311" s="38"/>
      <c r="J311" s="38"/>
      <c r="K311" s="38"/>
    </row>
    <row r="312" spans="1:11" s="236" customFormat="1" x14ac:dyDescent="0.2">
      <c r="A312" s="235"/>
      <c r="B312" s="38"/>
      <c r="C312" s="38"/>
      <c r="D312" s="38"/>
      <c r="G312" s="38"/>
      <c r="H312" s="235"/>
      <c r="I312" s="38"/>
      <c r="J312" s="38"/>
      <c r="K312" s="38"/>
    </row>
    <row r="313" spans="1:11" s="236" customFormat="1" x14ac:dyDescent="0.2">
      <c r="A313" s="235"/>
      <c r="B313" s="38"/>
      <c r="C313" s="38"/>
      <c r="D313" s="38"/>
      <c r="G313" s="38"/>
      <c r="H313" s="235"/>
      <c r="I313" s="38"/>
      <c r="J313" s="38"/>
      <c r="K313" s="38"/>
    </row>
    <row r="314" spans="1:11" s="236" customFormat="1" x14ac:dyDescent="0.2">
      <c r="A314" s="235"/>
      <c r="B314" s="38"/>
      <c r="C314" s="38"/>
      <c r="D314" s="38"/>
      <c r="G314" s="38"/>
      <c r="H314" s="235"/>
      <c r="I314" s="38"/>
      <c r="J314" s="38"/>
      <c r="K314" s="38"/>
    </row>
    <row r="315" spans="1:11" s="236" customFormat="1" x14ac:dyDescent="0.2">
      <c r="A315" s="235"/>
      <c r="B315" s="38"/>
      <c r="C315" s="38"/>
      <c r="D315" s="38"/>
      <c r="G315" s="38"/>
      <c r="H315" s="235"/>
      <c r="I315" s="38"/>
      <c r="J315" s="38"/>
      <c r="K315" s="38"/>
    </row>
    <row r="316" spans="1:11" s="236" customFormat="1" x14ac:dyDescent="0.2">
      <c r="A316" s="235"/>
      <c r="B316" s="38"/>
      <c r="C316" s="38"/>
      <c r="D316" s="38"/>
      <c r="G316" s="38"/>
      <c r="H316" s="235"/>
      <c r="I316" s="38"/>
      <c r="J316" s="38"/>
      <c r="K316" s="38"/>
    </row>
    <row r="317" spans="1:11" s="236" customFormat="1" x14ac:dyDescent="0.2">
      <c r="A317" s="235"/>
      <c r="B317" s="38"/>
      <c r="C317" s="38"/>
      <c r="D317" s="38"/>
      <c r="G317" s="38"/>
      <c r="H317" s="235"/>
      <c r="I317" s="38"/>
      <c r="J317" s="38"/>
      <c r="K317" s="38"/>
    </row>
    <row r="318" spans="1:11" s="236" customFormat="1" x14ac:dyDescent="0.2">
      <c r="A318" s="235"/>
      <c r="B318" s="38"/>
      <c r="C318" s="38"/>
      <c r="D318" s="38"/>
      <c r="G318" s="38"/>
      <c r="H318" s="235"/>
      <c r="I318" s="38"/>
      <c r="J318" s="38"/>
      <c r="K318" s="38"/>
    </row>
    <row r="319" spans="1:11" s="236" customFormat="1" x14ac:dyDescent="0.2">
      <c r="A319" s="235"/>
      <c r="B319" s="38"/>
      <c r="C319" s="38"/>
      <c r="D319" s="38"/>
      <c r="G319" s="38"/>
      <c r="H319" s="235"/>
      <c r="I319" s="38"/>
      <c r="J319" s="38"/>
      <c r="K319" s="38"/>
    </row>
    <row r="320" spans="1:11" s="236" customFormat="1" x14ac:dyDescent="0.2">
      <c r="A320" s="235"/>
      <c r="B320" s="38"/>
      <c r="C320" s="38"/>
      <c r="D320" s="38"/>
      <c r="G320" s="38"/>
      <c r="H320" s="235"/>
      <c r="I320" s="38"/>
      <c r="J320" s="38"/>
      <c r="K320" s="38"/>
    </row>
    <row r="321" spans="1:11" s="236" customFormat="1" x14ac:dyDescent="0.2">
      <c r="A321" s="235"/>
      <c r="B321" s="38"/>
      <c r="C321" s="38"/>
      <c r="D321" s="38"/>
      <c r="G321" s="38"/>
      <c r="H321" s="235"/>
      <c r="I321" s="38"/>
      <c r="J321" s="38"/>
      <c r="K321" s="38"/>
    </row>
    <row r="322" spans="1:11" s="236" customFormat="1" x14ac:dyDescent="0.2">
      <c r="A322" s="235"/>
      <c r="B322" s="38"/>
      <c r="C322" s="38"/>
      <c r="D322" s="38"/>
      <c r="G322" s="38"/>
      <c r="H322" s="235"/>
      <c r="I322" s="38"/>
      <c r="J322" s="38"/>
      <c r="K322" s="38"/>
    </row>
    <row r="323" spans="1:11" s="236" customFormat="1" x14ac:dyDescent="0.2">
      <c r="A323" s="235"/>
      <c r="B323" s="38"/>
      <c r="C323" s="38"/>
      <c r="D323" s="38"/>
      <c r="G323" s="38"/>
      <c r="H323" s="235"/>
      <c r="I323" s="38"/>
      <c r="J323" s="38"/>
      <c r="K323" s="38"/>
    </row>
    <row r="324" spans="1:11" s="236" customFormat="1" x14ac:dyDescent="0.2">
      <c r="A324" s="235"/>
      <c r="B324" s="38"/>
      <c r="C324" s="38"/>
      <c r="D324" s="38"/>
      <c r="G324" s="38"/>
      <c r="H324" s="235"/>
      <c r="I324" s="38"/>
      <c r="J324" s="38"/>
      <c r="K324" s="38"/>
    </row>
    <row r="325" spans="1:11" s="236" customFormat="1" x14ac:dyDescent="0.2">
      <c r="A325" s="235"/>
      <c r="B325" s="38"/>
      <c r="C325" s="38"/>
      <c r="D325" s="38"/>
      <c r="G325" s="38"/>
      <c r="H325" s="235"/>
      <c r="I325" s="38"/>
      <c r="J325" s="38"/>
      <c r="K325" s="38"/>
    </row>
    <row r="326" spans="1:11" s="236" customFormat="1" x14ac:dyDescent="0.2">
      <c r="A326" s="235"/>
      <c r="B326" s="38"/>
      <c r="C326" s="38"/>
      <c r="D326" s="38"/>
      <c r="G326" s="38"/>
      <c r="H326" s="235"/>
      <c r="I326" s="38"/>
      <c r="J326" s="38"/>
      <c r="K326" s="38"/>
    </row>
    <row r="327" spans="1:11" s="236" customFormat="1" x14ac:dyDescent="0.2">
      <c r="A327" s="235"/>
      <c r="B327" s="38"/>
      <c r="C327" s="38"/>
      <c r="D327" s="38"/>
      <c r="G327" s="38"/>
      <c r="H327" s="235"/>
      <c r="I327" s="38"/>
      <c r="J327" s="38"/>
      <c r="K327" s="38"/>
    </row>
    <row r="328" spans="1:11" s="236" customFormat="1" x14ac:dyDescent="0.2">
      <c r="A328" s="235"/>
      <c r="B328" s="38"/>
      <c r="C328" s="38"/>
      <c r="D328" s="38"/>
      <c r="G328" s="38"/>
      <c r="H328" s="235"/>
      <c r="I328" s="38"/>
      <c r="J328" s="38"/>
      <c r="K328" s="38"/>
    </row>
    <row r="329" spans="1:11" s="236" customFormat="1" x14ac:dyDescent="0.2">
      <c r="A329" s="235"/>
      <c r="B329" s="38"/>
      <c r="C329" s="38"/>
      <c r="D329" s="38"/>
      <c r="G329" s="38"/>
      <c r="H329" s="235"/>
      <c r="I329" s="38"/>
      <c r="J329" s="38"/>
      <c r="K329" s="38"/>
    </row>
    <row r="330" spans="1:11" s="236" customFormat="1" x14ac:dyDescent="0.2">
      <c r="A330" s="235"/>
      <c r="B330" s="38"/>
      <c r="C330" s="38"/>
      <c r="D330" s="38"/>
      <c r="G330" s="38"/>
      <c r="H330" s="235"/>
      <c r="I330" s="38"/>
      <c r="J330" s="38"/>
      <c r="K330" s="38"/>
    </row>
    <row r="331" spans="1:11" s="236" customFormat="1" x14ac:dyDescent="0.2">
      <c r="A331" s="235"/>
      <c r="B331" s="38"/>
      <c r="C331" s="38"/>
      <c r="D331" s="38"/>
      <c r="G331" s="38"/>
      <c r="H331" s="235"/>
      <c r="I331" s="38"/>
      <c r="J331" s="38"/>
      <c r="K331" s="38"/>
    </row>
    <row r="332" spans="1:11" s="236" customFormat="1" x14ac:dyDescent="0.2">
      <c r="A332" s="235"/>
      <c r="B332" s="38"/>
      <c r="C332" s="38"/>
      <c r="D332" s="38"/>
      <c r="G332" s="38"/>
      <c r="H332" s="235"/>
      <c r="I332" s="38"/>
      <c r="J332" s="38"/>
      <c r="K332" s="38"/>
    </row>
    <row r="333" spans="1:11" s="236" customFormat="1" x14ac:dyDescent="0.2">
      <c r="A333" s="235"/>
      <c r="B333" s="38"/>
      <c r="C333" s="38"/>
      <c r="D333" s="38"/>
      <c r="G333" s="38"/>
      <c r="H333" s="235"/>
      <c r="I333" s="38"/>
      <c r="J333" s="38"/>
      <c r="K333" s="38"/>
    </row>
    <row r="334" spans="1:11" s="236" customFormat="1" x14ac:dyDescent="0.2">
      <c r="A334" s="235"/>
      <c r="B334" s="38"/>
      <c r="C334" s="38"/>
      <c r="D334" s="38"/>
      <c r="G334" s="38"/>
      <c r="H334" s="235"/>
      <c r="I334" s="38"/>
      <c r="J334" s="38"/>
      <c r="K334" s="38"/>
    </row>
    <row r="335" spans="1:11" s="236" customFormat="1" x14ac:dyDescent="0.2">
      <c r="A335" s="235"/>
      <c r="B335" s="38"/>
      <c r="C335" s="38"/>
      <c r="D335" s="38"/>
      <c r="G335" s="38"/>
      <c r="H335" s="235"/>
      <c r="I335" s="38"/>
      <c r="J335" s="38"/>
      <c r="K335" s="38"/>
    </row>
    <row r="336" spans="1:11" s="236" customFormat="1" x14ac:dyDescent="0.2">
      <c r="A336" s="235"/>
      <c r="B336" s="38"/>
      <c r="C336" s="38"/>
      <c r="D336" s="38"/>
      <c r="G336" s="38"/>
      <c r="H336" s="235"/>
      <c r="I336" s="38"/>
      <c r="J336" s="38"/>
      <c r="K336" s="38"/>
    </row>
    <row r="337" spans="1:11" s="236" customFormat="1" x14ac:dyDescent="0.2">
      <c r="A337" s="235"/>
      <c r="B337" s="38"/>
      <c r="C337" s="38"/>
      <c r="D337" s="38"/>
      <c r="G337" s="38"/>
      <c r="H337" s="235"/>
      <c r="I337" s="38"/>
      <c r="J337" s="38"/>
      <c r="K337" s="38"/>
    </row>
    <row r="338" spans="1:11" s="236" customFormat="1" x14ac:dyDescent="0.2">
      <c r="A338" s="235"/>
      <c r="B338" s="38"/>
      <c r="C338" s="38"/>
      <c r="D338" s="38"/>
      <c r="G338" s="38"/>
      <c r="H338" s="235"/>
      <c r="I338" s="38"/>
      <c r="J338" s="38"/>
      <c r="K338" s="38"/>
    </row>
    <row r="339" spans="1:11" s="236" customFormat="1" x14ac:dyDescent="0.2">
      <c r="A339" s="235"/>
      <c r="B339" s="38"/>
      <c r="C339" s="38"/>
      <c r="D339" s="38"/>
      <c r="G339" s="38"/>
      <c r="H339" s="235"/>
      <c r="I339" s="38"/>
      <c r="J339" s="38"/>
      <c r="K339" s="38"/>
    </row>
    <row r="340" spans="1:11" s="236" customFormat="1" x14ac:dyDescent="0.2">
      <c r="A340" s="235"/>
      <c r="B340" s="38"/>
      <c r="C340" s="38"/>
      <c r="D340" s="38"/>
      <c r="G340" s="38"/>
      <c r="H340" s="235"/>
      <c r="I340" s="38"/>
      <c r="J340" s="38"/>
      <c r="K340" s="38"/>
    </row>
    <row r="341" spans="1:11" s="236" customFormat="1" x14ac:dyDescent="0.2">
      <c r="A341" s="235"/>
      <c r="B341" s="38"/>
      <c r="C341" s="38"/>
      <c r="D341" s="38"/>
      <c r="G341" s="38"/>
      <c r="H341" s="235"/>
      <c r="I341" s="38"/>
      <c r="J341" s="38"/>
      <c r="K341" s="38"/>
    </row>
    <row r="342" spans="1:11" s="236" customFormat="1" x14ac:dyDescent="0.2">
      <c r="A342" s="235"/>
      <c r="B342" s="38"/>
      <c r="C342" s="38"/>
      <c r="D342" s="38"/>
      <c r="G342" s="38"/>
      <c r="H342" s="235"/>
      <c r="I342" s="38"/>
      <c r="J342" s="38"/>
      <c r="K342" s="38"/>
    </row>
    <row r="343" spans="1:11" s="236" customFormat="1" x14ac:dyDescent="0.2">
      <c r="A343" s="235"/>
      <c r="B343" s="38"/>
      <c r="C343" s="38"/>
      <c r="D343" s="38"/>
      <c r="G343" s="38"/>
      <c r="H343" s="235"/>
      <c r="I343" s="38"/>
      <c r="J343" s="38"/>
      <c r="K343" s="38"/>
    </row>
    <row r="344" spans="1:11" s="236" customFormat="1" x14ac:dyDescent="0.2">
      <c r="A344" s="235"/>
      <c r="B344" s="38"/>
      <c r="C344" s="38"/>
      <c r="D344" s="38"/>
      <c r="G344" s="38"/>
      <c r="H344" s="235"/>
      <c r="I344" s="38"/>
      <c r="J344" s="38"/>
      <c r="K344" s="38"/>
    </row>
    <row r="345" spans="1:11" s="236" customFormat="1" x14ac:dyDescent="0.2">
      <c r="A345" s="235"/>
      <c r="B345" s="38"/>
      <c r="C345" s="38"/>
      <c r="D345" s="38"/>
      <c r="G345" s="38"/>
      <c r="H345" s="235"/>
      <c r="I345" s="38"/>
      <c r="J345" s="38"/>
      <c r="K345" s="38"/>
    </row>
    <row r="346" spans="1:11" s="236" customFormat="1" x14ac:dyDescent="0.2">
      <c r="A346" s="235"/>
      <c r="B346" s="38"/>
      <c r="C346" s="38"/>
      <c r="D346" s="38"/>
      <c r="G346" s="38"/>
      <c r="H346" s="235"/>
      <c r="I346" s="38"/>
      <c r="J346" s="38"/>
      <c r="K346" s="38"/>
    </row>
    <row r="347" spans="1:11" s="236" customFormat="1" x14ac:dyDescent="0.2">
      <c r="A347" s="235"/>
      <c r="B347" s="38"/>
      <c r="C347" s="38"/>
      <c r="D347" s="38"/>
      <c r="G347" s="38"/>
      <c r="H347" s="235"/>
      <c r="I347" s="38"/>
      <c r="J347" s="38"/>
      <c r="K347" s="38"/>
    </row>
    <row r="348" spans="1:11" s="236" customFormat="1" x14ac:dyDescent="0.2">
      <c r="A348" s="235"/>
      <c r="B348" s="38"/>
      <c r="C348" s="38"/>
      <c r="D348" s="38"/>
      <c r="G348" s="38"/>
      <c r="H348" s="235"/>
      <c r="I348" s="38"/>
      <c r="J348" s="38"/>
      <c r="K348" s="38"/>
    </row>
    <row r="349" spans="1:11" s="236" customFormat="1" x14ac:dyDescent="0.2">
      <c r="A349" s="235"/>
      <c r="B349" s="38"/>
      <c r="C349" s="38"/>
      <c r="D349" s="38"/>
      <c r="G349" s="38"/>
      <c r="H349" s="235"/>
      <c r="I349" s="38"/>
      <c r="J349" s="38"/>
      <c r="K349" s="38"/>
    </row>
    <row r="350" spans="1:11" s="236" customFormat="1" x14ac:dyDescent="0.2">
      <c r="A350" s="235"/>
      <c r="B350" s="38"/>
      <c r="C350" s="38"/>
      <c r="D350" s="38"/>
      <c r="G350" s="38"/>
      <c r="H350" s="235"/>
      <c r="I350" s="38"/>
      <c r="J350" s="38"/>
      <c r="K350" s="38"/>
    </row>
    <row r="351" spans="1:11" s="236" customFormat="1" x14ac:dyDescent="0.2">
      <c r="A351" s="235"/>
      <c r="B351" s="38"/>
      <c r="C351" s="38"/>
      <c r="D351" s="38"/>
      <c r="G351" s="38"/>
      <c r="H351" s="235"/>
      <c r="I351" s="38"/>
      <c r="J351" s="38"/>
      <c r="K351" s="38"/>
    </row>
    <row r="352" spans="1:11" s="236" customFormat="1" x14ac:dyDescent="0.2">
      <c r="A352" s="235"/>
      <c r="B352" s="38"/>
      <c r="C352" s="38"/>
      <c r="D352" s="38"/>
      <c r="G352" s="38"/>
      <c r="H352" s="235"/>
      <c r="I352" s="38"/>
      <c r="J352" s="38"/>
      <c r="K352" s="38"/>
    </row>
    <row r="353" spans="1:11" s="236" customFormat="1" x14ac:dyDescent="0.2">
      <c r="A353" s="235"/>
      <c r="B353" s="38"/>
      <c r="C353" s="38"/>
      <c r="D353" s="38"/>
      <c r="G353" s="38"/>
      <c r="H353" s="235"/>
      <c r="I353" s="38"/>
      <c r="J353" s="38"/>
      <c r="K353" s="38"/>
    </row>
    <row r="354" spans="1:11" s="236" customFormat="1" x14ac:dyDescent="0.2">
      <c r="A354" s="235"/>
      <c r="B354" s="38"/>
      <c r="C354" s="38"/>
      <c r="D354" s="38"/>
      <c r="G354" s="38"/>
      <c r="H354" s="235"/>
      <c r="I354" s="38"/>
      <c r="J354" s="38"/>
      <c r="K354" s="38"/>
    </row>
    <row r="355" spans="1:11" s="236" customFormat="1" x14ac:dyDescent="0.2">
      <c r="A355" s="235"/>
      <c r="B355" s="38"/>
      <c r="C355" s="38"/>
      <c r="D355" s="38"/>
      <c r="G355" s="38"/>
      <c r="H355" s="235"/>
      <c r="I355" s="38"/>
      <c r="J355" s="38"/>
      <c r="K355" s="38"/>
    </row>
    <row r="356" spans="1:11" s="236" customFormat="1" x14ac:dyDescent="0.2">
      <c r="A356" s="235"/>
      <c r="B356" s="38"/>
      <c r="C356" s="38"/>
      <c r="D356" s="38"/>
      <c r="G356" s="38"/>
      <c r="H356" s="235"/>
      <c r="I356" s="38"/>
      <c r="J356" s="38"/>
      <c r="K356" s="38"/>
    </row>
    <row r="357" spans="1:11" s="236" customFormat="1" x14ac:dyDescent="0.2">
      <c r="A357" s="235"/>
      <c r="B357" s="38"/>
      <c r="C357" s="38"/>
      <c r="D357" s="38"/>
      <c r="G357" s="38"/>
      <c r="H357" s="235"/>
      <c r="I357" s="38"/>
      <c r="J357" s="38"/>
      <c r="K357" s="38"/>
    </row>
    <row r="358" spans="1:11" s="236" customFormat="1" x14ac:dyDescent="0.2">
      <c r="A358" s="235"/>
      <c r="B358" s="38"/>
      <c r="C358" s="38"/>
      <c r="D358" s="38"/>
      <c r="G358" s="38"/>
      <c r="H358" s="235"/>
      <c r="I358" s="38"/>
      <c r="J358" s="38"/>
      <c r="K358" s="38"/>
    </row>
    <row r="359" spans="1:11" s="236" customFormat="1" x14ac:dyDescent="0.2">
      <c r="A359" s="235"/>
      <c r="B359" s="38"/>
      <c r="C359" s="38"/>
      <c r="D359" s="38"/>
      <c r="G359" s="38"/>
      <c r="H359" s="235"/>
      <c r="I359" s="38"/>
      <c r="J359" s="38"/>
      <c r="K359" s="38"/>
    </row>
    <row r="360" spans="1:11" s="236" customFormat="1" x14ac:dyDescent="0.2">
      <c r="A360" s="235"/>
      <c r="B360" s="38"/>
      <c r="C360" s="38"/>
      <c r="D360" s="38"/>
      <c r="G360" s="38"/>
      <c r="H360" s="235"/>
      <c r="I360" s="38"/>
      <c r="J360" s="38"/>
      <c r="K360" s="38"/>
    </row>
    <row r="361" spans="1:11" s="236" customFormat="1" x14ac:dyDescent="0.2">
      <c r="A361" s="235"/>
      <c r="B361" s="38"/>
      <c r="C361" s="38"/>
      <c r="D361" s="38"/>
      <c r="G361" s="38"/>
      <c r="H361" s="235"/>
      <c r="I361" s="38"/>
      <c r="J361" s="38"/>
      <c r="K361" s="38"/>
    </row>
    <row r="362" spans="1:11" s="236" customFormat="1" x14ac:dyDescent="0.2">
      <c r="A362" s="235"/>
      <c r="B362" s="38"/>
      <c r="C362" s="38"/>
      <c r="D362" s="38"/>
      <c r="G362" s="38"/>
      <c r="H362" s="235"/>
      <c r="I362" s="38"/>
      <c r="J362" s="38"/>
      <c r="K362" s="38"/>
    </row>
    <row r="363" spans="1:11" s="236" customFormat="1" x14ac:dyDescent="0.2">
      <c r="A363" s="235"/>
      <c r="B363" s="38"/>
      <c r="C363" s="38"/>
      <c r="D363" s="38"/>
      <c r="G363" s="38"/>
      <c r="H363" s="235"/>
      <c r="I363" s="38"/>
      <c r="J363" s="38"/>
      <c r="K363" s="38"/>
    </row>
    <row r="364" spans="1:11" s="236" customFormat="1" x14ac:dyDescent="0.2">
      <c r="A364" s="235"/>
      <c r="B364" s="38"/>
      <c r="C364" s="38"/>
      <c r="D364" s="38"/>
      <c r="G364" s="38"/>
      <c r="H364" s="235"/>
      <c r="I364" s="38"/>
      <c r="J364" s="38"/>
      <c r="K364" s="38"/>
    </row>
    <row r="365" spans="1:11" s="236" customFormat="1" x14ac:dyDescent="0.2">
      <c r="A365" s="235"/>
      <c r="B365" s="38"/>
      <c r="C365" s="38"/>
      <c r="D365" s="38"/>
      <c r="G365" s="38"/>
      <c r="H365" s="235"/>
      <c r="I365" s="38"/>
      <c r="J365" s="38"/>
      <c r="K365" s="38"/>
    </row>
    <row r="366" spans="1:11" s="236" customFormat="1" x14ac:dyDescent="0.2">
      <c r="A366" s="235"/>
      <c r="B366" s="38"/>
      <c r="C366" s="38"/>
      <c r="D366" s="38"/>
      <c r="G366" s="38"/>
      <c r="H366" s="235"/>
      <c r="I366" s="38"/>
      <c r="J366" s="38"/>
      <c r="K366" s="38"/>
    </row>
    <row r="367" spans="1:11" s="236" customFormat="1" x14ac:dyDescent="0.2">
      <c r="A367" s="235"/>
      <c r="B367" s="38"/>
      <c r="C367" s="38"/>
      <c r="D367" s="38"/>
      <c r="G367" s="38"/>
      <c r="H367" s="235"/>
      <c r="I367" s="38"/>
      <c r="J367" s="38"/>
      <c r="K367" s="38"/>
    </row>
    <row r="368" spans="1:11" s="236" customFormat="1" x14ac:dyDescent="0.2">
      <c r="A368" s="235"/>
      <c r="B368" s="38"/>
      <c r="C368" s="38"/>
      <c r="D368" s="38"/>
      <c r="G368" s="38"/>
      <c r="H368" s="235"/>
      <c r="I368" s="38"/>
      <c r="J368" s="38"/>
      <c r="K368" s="38"/>
    </row>
    <row r="369" spans="1:11" s="236" customFormat="1" x14ac:dyDescent="0.2">
      <c r="A369" s="235"/>
      <c r="B369" s="38"/>
      <c r="C369" s="38"/>
      <c r="D369" s="38"/>
      <c r="G369" s="38"/>
      <c r="H369" s="235"/>
      <c r="I369" s="38"/>
      <c r="J369" s="38"/>
      <c r="K369" s="38"/>
    </row>
    <row r="370" spans="1:11" s="236" customFormat="1" x14ac:dyDescent="0.2">
      <c r="A370" s="235"/>
      <c r="B370" s="38"/>
      <c r="C370" s="38"/>
      <c r="D370" s="38"/>
      <c r="G370" s="38"/>
      <c r="H370" s="235"/>
      <c r="I370" s="38"/>
      <c r="J370" s="38"/>
      <c r="K370" s="38"/>
    </row>
    <row r="371" spans="1:11" s="236" customFormat="1" x14ac:dyDescent="0.2">
      <c r="A371" s="235"/>
      <c r="B371" s="38"/>
      <c r="C371" s="38"/>
      <c r="D371" s="38"/>
      <c r="G371" s="38"/>
      <c r="H371" s="235"/>
      <c r="I371" s="38"/>
      <c r="J371" s="38"/>
      <c r="K371" s="38"/>
    </row>
    <row r="372" spans="1:11" s="236" customFormat="1" x14ac:dyDescent="0.2">
      <c r="A372" s="235"/>
      <c r="B372" s="38"/>
      <c r="C372" s="38"/>
      <c r="D372" s="38"/>
      <c r="G372" s="38"/>
      <c r="H372" s="235"/>
      <c r="I372" s="38"/>
      <c r="J372" s="38"/>
      <c r="K372" s="38"/>
    </row>
    <row r="373" spans="1:11" s="236" customFormat="1" x14ac:dyDescent="0.2">
      <c r="A373" s="235"/>
      <c r="B373" s="38"/>
      <c r="C373" s="38"/>
      <c r="D373" s="38"/>
      <c r="G373" s="38"/>
      <c r="H373" s="235"/>
      <c r="I373" s="38"/>
      <c r="J373" s="38"/>
      <c r="K373" s="38"/>
    </row>
    <row r="374" spans="1:11" s="236" customFormat="1" x14ac:dyDescent="0.2">
      <c r="A374" s="235"/>
      <c r="B374" s="38"/>
      <c r="C374" s="38"/>
      <c r="D374" s="38"/>
      <c r="G374" s="38"/>
      <c r="H374" s="235"/>
      <c r="I374" s="38"/>
      <c r="J374" s="38"/>
      <c r="K374" s="38"/>
    </row>
    <row r="375" spans="1:11" s="236" customFormat="1" x14ac:dyDescent="0.2">
      <c r="A375" s="235"/>
      <c r="B375" s="38"/>
      <c r="C375" s="38"/>
      <c r="D375" s="38"/>
      <c r="G375" s="38"/>
      <c r="H375" s="235"/>
      <c r="I375" s="38"/>
      <c r="J375" s="38"/>
      <c r="K375" s="38"/>
    </row>
    <row r="376" spans="1:11" s="236" customFormat="1" x14ac:dyDescent="0.2">
      <c r="A376" s="235"/>
      <c r="B376" s="38"/>
      <c r="C376" s="38"/>
      <c r="D376" s="38"/>
      <c r="G376" s="38"/>
      <c r="H376" s="235"/>
      <c r="I376" s="38"/>
      <c r="J376" s="38"/>
      <c r="K376" s="38"/>
    </row>
    <row r="377" spans="1:11" s="236" customFormat="1" x14ac:dyDescent="0.2">
      <c r="A377" s="235"/>
      <c r="B377" s="38"/>
      <c r="C377" s="38"/>
      <c r="D377" s="38"/>
      <c r="G377" s="38"/>
      <c r="H377" s="235"/>
      <c r="I377" s="38"/>
      <c r="J377" s="38"/>
      <c r="K377" s="38"/>
    </row>
    <row r="378" spans="1:11" s="236" customFormat="1" x14ac:dyDescent="0.2">
      <c r="A378" s="235"/>
      <c r="B378" s="38"/>
      <c r="C378" s="38"/>
      <c r="D378" s="38"/>
      <c r="G378" s="38"/>
      <c r="H378" s="235"/>
      <c r="I378" s="38"/>
      <c r="J378" s="38"/>
      <c r="K378" s="38"/>
    </row>
    <row r="379" spans="1:11" s="236" customFormat="1" x14ac:dyDescent="0.2">
      <c r="A379" s="235"/>
      <c r="B379" s="38"/>
      <c r="C379" s="38"/>
      <c r="D379" s="38"/>
      <c r="G379" s="38"/>
      <c r="H379" s="235"/>
      <c r="I379" s="38"/>
      <c r="J379" s="38"/>
      <c r="K379" s="38"/>
    </row>
    <row r="380" spans="1:11" s="236" customFormat="1" x14ac:dyDescent="0.2">
      <c r="A380" s="235"/>
      <c r="B380" s="38"/>
      <c r="C380" s="38"/>
      <c r="D380" s="38"/>
      <c r="G380" s="38"/>
      <c r="H380" s="235"/>
      <c r="I380" s="38"/>
      <c r="J380" s="38"/>
      <c r="K380" s="38"/>
    </row>
    <row r="381" spans="1:11" s="236" customFormat="1" x14ac:dyDescent="0.2">
      <c r="A381" s="235"/>
      <c r="B381" s="38"/>
      <c r="C381" s="38"/>
      <c r="D381" s="38"/>
      <c r="G381" s="38"/>
      <c r="H381" s="235"/>
      <c r="I381" s="38"/>
      <c r="J381" s="38"/>
      <c r="K381" s="38"/>
    </row>
    <row r="382" spans="1:11" s="236" customFormat="1" x14ac:dyDescent="0.2">
      <c r="A382" s="235"/>
      <c r="B382" s="38"/>
      <c r="C382" s="38"/>
      <c r="D382" s="38"/>
      <c r="G382" s="38"/>
      <c r="H382" s="235"/>
      <c r="I382" s="38"/>
      <c r="J382" s="38"/>
      <c r="K382" s="38"/>
    </row>
    <row r="383" spans="1:11" s="236" customFormat="1" x14ac:dyDescent="0.2">
      <c r="A383" s="235"/>
      <c r="B383" s="38"/>
      <c r="C383" s="38"/>
      <c r="D383" s="38"/>
      <c r="G383" s="38"/>
      <c r="H383" s="235"/>
      <c r="I383" s="38"/>
      <c r="J383" s="38"/>
      <c r="K383" s="38"/>
    </row>
    <row r="384" spans="1:11" s="236" customFormat="1" x14ac:dyDescent="0.2">
      <c r="A384" s="235"/>
      <c r="B384" s="38"/>
      <c r="C384" s="38"/>
      <c r="D384" s="38"/>
      <c r="G384" s="38"/>
      <c r="H384" s="235"/>
      <c r="I384" s="38"/>
      <c r="J384" s="38"/>
      <c r="K384" s="38"/>
    </row>
    <row r="385" spans="1:11" s="236" customFormat="1" x14ac:dyDescent="0.2">
      <c r="A385" s="235"/>
      <c r="B385" s="38"/>
      <c r="C385" s="38"/>
      <c r="D385" s="38"/>
      <c r="G385" s="38"/>
      <c r="H385" s="235"/>
      <c r="I385" s="38"/>
      <c r="J385" s="38"/>
      <c r="K385" s="38"/>
    </row>
    <row r="386" spans="1:11" s="236" customFormat="1" x14ac:dyDescent="0.2">
      <c r="A386" s="235"/>
      <c r="B386" s="38"/>
      <c r="C386" s="38"/>
      <c r="D386" s="38"/>
      <c r="G386" s="38"/>
      <c r="H386" s="235"/>
      <c r="I386" s="38"/>
      <c r="J386" s="38"/>
      <c r="K386" s="38"/>
    </row>
    <row r="387" spans="1:11" s="236" customFormat="1" x14ac:dyDescent="0.2">
      <c r="A387" s="235"/>
      <c r="B387" s="38"/>
      <c r="C387" s="38"/>
      <c r="D387" s="38"/>
      <c r="G387" s="38"/>
      <c r="H387" s="235"/>
      <c r="I387" s="38"/>
      <c r="J387" s="38"/>
      <c r="K387" s="38"/>
    </row>
    <row r="388" spans="1:11" s="236" customFormat="1" x14ac:dyDescent="0.2">
      <c r="A388" s="235"/>
      <c r="B388" s="38"/>
      <c r="C388" s="38"/>
      <c r="D388" s="38"/>
      <c r="G388" s="38"/>
      <c r="H388" s="235"/>
      <c r="I388" s="38"/>
      <c r="J388" s="38"/>
      <c r="K388" s="38"/>
    </row>
    <row r="389" spans="1:11" s="236" customFormat="1" x14ac:dyDescent="0.2">
      <c r="A389" s="235"/>
      <c r="B389" s="38"/>
      <c r="C389" s="38"/>
      <c r="D389" s="38"/>
      <c r="G389" s="38"/>
      <c r="H389" s="235"/>
      <c r="I389" s="38"/>
      <c r="J389" s="38"/>
      <c r="K389" s="38"/>
    </row>
    <row r="390" spans="1:11" s="236" customFormat="1" x14ac:dyDescent="0.2">
      <c r="A390" s="235"/>
      <c r="B390" s="38"/>
      <c r="C390" s="38"/>
      <c r="D390" s="38"/>
      <c r="G390" s="38"/>
      <c r="H390" s="235"/>
      <c r="I390" s="38"/>
      <c r="J390" s="38"/>
      <c r="K390" s="38"/>
    </row>
    <row r="391" spans="1:11" s="236" customFormat="1" x14ac:dyDescent="0.2">
      <c r="A391" s="235"/>
      <c r="B391" s="38"/>
      <c r="C391" s="38"/>
      <c r="D391" s="38"/>
      <c r="G391" s="38"/>
      <c r="H391" s="235"/>
      <c r="I391" s="38"/>
      <c r="J391" s="38"/>
      <c r="K391" s="38"/>
    </row>
    <row r="392" spans="1:11" s="236" customFormat="1" x14ac:dyDescent="0.2">
      <c r="A392" s="235"/>
      <c r="B392" s="38"/>
      <c r="C392" s="38"/>
      <c r="D392" s="38"/>
      <c r="G392" s="38"/>
      <c r="H392" s="235"/>
      <c r="I392" s="38"/>
      <c r="J392" s="38"/>
      <c r="K392" s="38"/>
    </row>
    <row r="393" spans="1:11" s="236" customFormat="1" x14ac:dyDescent="0.2">
      <c r="A393" s="235"/>
      <c r="B393" s="38"/>
      <c r="C393" s="38"/>
      <c r="D393" s="38"/>
      <c r="G393" s="38"/>
      <c r="H393" s="235"/>
      <c r="I393" s="38"/>
      <c r="J393" s="38"/>
      <c r="K393" s="38"/>
    </row>
    <row r="394" spans="1:11" s="236" customFormat="1" x14ac:dyDescent="0.2">
      <c r="A394" s="235"/>
      <c r="B394" s="38"/>
      <c r="C394" s="38"/>
      <c r="D394" s="38"/>
      <c r="G394" s="38"/>
      <c r="H394" s="235"/>
      <c r="I394" s="38"/>
      <c r="J394" s="38"/>
      <c r="K394" s="38"/>
    </row>
    <row r="395" spans="1:11" s="236" customFormat="1" x14ac:dyDescent="0.2">
      <c r="A395" s="235"/>
      <c r="B395" s="38"/>
      <c r="C395" s="38"/>
      <c r="D395" s="38"/>
      <c r="G395" s="38"/>
      <c r="H395" s="235"/>
      <c r="I395" s="38"/>
      <c r="J395" s="38"/>
      <c r="K395" s="38"/>
    </row>
    <row r="396" spans="1:11" s="236" customFormat="1" x14ac:dyDescent="0.2">
      <c r="A396" s="235"/>
      <c r="B396" s="38"/>
      <c r="C396" s="38"/>
      <c r="D396" s="38"/>
      <c r="G396" s="38"/>
      <c r="H396" s="235"/>
      <c r="I396" s="38"/>
      <c r="J396" s="38"/>
      <c r="K396" s="38"/>
    </row>
    <row r="397" spans="1:11" s="236" customFormat="1" x14ac:dyDescent="0.2">
      <c r="A397" s="235"/>
      <c r="B397" s="38"/>
      <c r="C397" s="38"/>
      <c r="D397" s="38"/>
      <c r="G397" s="38"/>
      <c r="H397" s="235"/>
      <c r="I397" s="38"/>
      <c r="J397" s="38"/>
      <c r="K397" s="38"/>
    </row>
    <row r="398" spans="1:11" s="236" customFormat="1" x14ac:dyDescent="0.2">
      <c r="A398" s="235"/>
      <c r="B398" s="38"/>
      <c r="C398" s="38"/>
      <c r="D398" s="38"/>
      <c r="G398" s="38"/>
      <c r="H398" s="235"/>
      <c r="I398" s="38"/>
      <c r="J398" s="38"/>
      <c r="K398" s="38"/>
    </row>
    <row r="399" spans="1:11" s="236" customFormat="1" x14ac:dyDescent="0.2">
      <c r="A399" s="235"/>
      <c r="B399" s="38"/>
      <c r="C399" s="38"/>
      <c r="D399" s="38"/>
      <c r="G399" s="38"/>
      <c r="H399" s="235"/>
      <c r="I399" s="38"/>
      <c r="J399" s="38"/>
      <c r="K399" s="38"/>
    </row>
    <row r="400" spans="1:11" s="236" customFormat="1" x14ac:dyDescent="0.2">
      <c r="A400" s="235"/>
      <c r="B400" s="38"/>
      <c r="C400" s="38"/>
      <c r="D400" s="38"/>
      <c r="G400" s="38"/>
      <c r="H400" s="235"/>
      <c r="I400" s="38"/>
      <c r="J400" s="38"/>
      <c r="K400" s="38"/>
    </row>
    <row r="401" spans="1:11" s="236" customFormat="1" x14ac:dyDescent="0.2">
      <c r="A401" s="235"/>
      <c r="B401" s="38"/>
      <c r="C401" s="38"/>
      <c r="D401" s="38"/>
      <c r="G401" s="38"/>
      <c r="H401" s="235"/>
      <c r="I401" s="38"/>
      <c r="J401" s="38"/>
      <c r="K401" s="38"/>
    </row>
    <row r="402" spans="1:11" s="236" customFormat="1" x14ac:dyDescent="0.2">
      <c r="A402" s="235"/>
      <c r="B402" s="38"/>
      <c r="C402" s="38"/>
      <c r="D402" s="38"/>
      <c r="G402" s="38"/>
      <c r="H402" s="235"/>
      <c r="I402" s="38"/>
      <c r="J402" s="38"/>
      <c r="K402" s="38"/>
    </row>
    <row r="403" spans="1:11" s="236" customFormat="1" x14ac:dyDescent="0.2">
      <c r="A403" s="235"/>
      <c r="B403" s="38"/>
      <c r="C403" s="38"/>
      <c r="D403" s="38"/>
      <c r="G403" s="38"/>
      <c r="H403" s="235"/>
      <c r="I403" s="38"/>
      <c r="J403" s="38"/>
      <c r="K403" s="38"/>
    </row>
    <row r="404" spans="1:11" s="236" customFormat="1" x14ac:dyDescent="0.2">
      <c r="A404" s="235"/>
      <c r="B404" s="38"/>
      <c r="C404" s="38"/>
      <c r="D404" s="38"/>
      <c r="G404" s="38"/>
      <c r="H404" s="235"/>
      <c r="I404" s="38"/>
      <c r="J404" s="38"/>
      <c r="K404" s="38"/>
    </row>
    <row r="405" spans="1:11" s="236" customFormat="1" x14ac:dyDescent="0.2">
      <c r="A405" s="235"/>
      <c r="B405" s="38"/>
      <c r="C405" s="38"/>
      <c r="D405" s="38"/>
      <c r="G405" s="38"/>
      <c r="H405" s="235"/>
      <c r="I405" s="38"/>
      <c r="J405" s="38"/>
      <c r="K405" s="38"/>
    </row>
    <row r="406" spans="1:11" s="236" customFormat="1" x14ac:dyDescent="0.2">
      <c r="A406" s="235"/>
      <c r="B406" s="38"/>
      <c r="C406" s="38"/>
      <c r="D406" s="38"/>
      <c r="G406" s="38"/>
      <c r="H406" s="235"/>
      <c r="I406" s="38"/>
      <c r="J406" s="38"/>
      <c r="K406" s="38"/>
    </row>
    <row r="407" spans="1:11" s="236" customFormat="1" x14ac:dyDescent="0.2">
      <c r="A407" s="235"/>
      <c r="B407" s="38"/>
      <c r="C407" s="38"/>
      <c r="D407" s="38"/>
      <c r="G407" s="38"/>
      <c r="H407" s="235"/>
      <c r="I407" s="38"/>
      <c r="J407" s="38"/>
      <c r="K407" s="38"/>
    </row>
    <row r="408" spans="1:11" s="236" customFormat="1" x14ac:dyDescent="0.2">
      <c r="A408" s="235"/>
      <c r="B408" s="38"/>
      <c r="C408" s="38"/>
      <c r="D408" s="38"/>
      <c r="G408" s="38"/>
      <c r="H408" s="235"/>
      <c r="I408" s="38"/>
      <c r="J408" s="38"/>
      <c r="K408" s="38"/>
    </row>
    <row r="409" spans="1:11" s="236" customFormat="1" x14ac:dyDescent="0.2">
      <c r="A409" s="235"/>
      <c r="B409" s="38"/>
      <c r="C409" s="38"/>
      <c r="D409" s="38"/>
      <c r="G409" s="38"/>
      <c r="H409" s="235"/>
      <c r="I409" s="38"/>
      <c r="J409" s="38"/>
      <c r="K409" s="38"/>
    </row>
    <row r="410" spans="1:11" s="236" customFormat="1" x14ac:dyDescent="0.2">
      <c r="A410" s="235"/>
      <c r="B410" s="38"/>
      <c r="C410" s="38"/>
      <c r="D410" s="38"/>
      <c r="G410" s="38"/>
      <c r="H410" s="235"/>
      <c r="I410" s="38"/>
      <c r="J410" s="38"/>
      <c r="K410" s="38"/>
    </row>
    <row r="411" spans="1:11" s="236" customFormat="1" x14ac:dyDescent="0.2">
      <c r="A411" s="235"/>
      <c r="B411" s="38"/>
      <c r="C411" s="38"/>
      <c r="D411" s="38"/>
      <c r="G411" s="38"/>
      <c r="H411" s="235"/>
      <c r="I411" s="38"/>
      <c r="J411" s="38"/>
      <c r="K411" s="38"/>
    </row>
    <row r="412" spans="1:11" s="236" customFormat="1" x14ac:dyDescent="0.2">
      <c r="A412" s="235"/>
      <c r="B412" s="38"/>
      <c r="C412" s="38"/>
      <c r="D412" s="38"/>
      <c r="G412" s="38"/>
      <c r="H412" s="235"/>
      <c r="I412" s="38"/>
      <c r="J412" s="38"/>
      <c r="K412" s="38"/>
    </row>
    <row r="413" spans="1:11" s="236" customFormat="1" x14ac:dyDescent="0.2">
      <c r="A413" s="235"/>
      <c r="B413" s="38"/>
      <c r="C413" s="38"/>
      <c r="D413" s="38"/>
      <c r="G413" s="38"/>
      <c r="H413" s="235"/>
      <c r="I413" s="38"/>
      <c r="J413" s="38"/>
      <c r="K413" s="38"/>
    </row>
    <row r="414" spans="1:11" s="236" customFormat="1" x14ac:dyDescent="0.2">
      <c r="A414" s="235"/>
      <c r="B414" s="38"/>
      <c r="C414" s="38"/>
      <c r="D414" s="38"/>
      <c r="G414" s="38"/>
      <c r="H414" s="235"/>
      <c r="I414" s="38"/>
      <c r="J414" s="38"/>
      <c r="K414" s="38"/>
    </row>
    <row r="415" spans="1:11" s="236" customFormat="1" x14ac:dyDescent="0.2">
      <c r="A415" s="235"/>
      <c r="B415" s="38"/>
      <c r="C415" s="38"/>
      <c r="D415" s="38"/>
      <c r="G415" s="38"/>
      <c r="H415" s="235"/>
      <c r="I415" s="38"/>
      <c r="J415" s="38"/>
      <c r="K415" s="38"/>
    </row>
    <row r="416" spans="1:11" s="236" customFormat="1" x14ac:dyDescent="0.2">
      <c r="A416" s="235"/>
      <c r="B416" s="38"/>
      <c r="C416" s="38"/>
      <c r="D416" s="38"/>
      <c r="G416" s="38"/>
      <c r="H416" s="235"/>
      <c r="I416" s="38"/>
      <c r="J416" s="38"/>
      <c r="K416" s="38"/>
    </row>
    <row r="417" spans="1:11" s="236" customFormat="1" x14ac:dyDescent="0.2">
      <c r="A417" s="235"/>
      <c r="B417" s="38"/>
      <c r="C417" s="38"/>
      <c r="D417" s="38"/>
      <c r="G417" s="38"/>
      <c r="H417" s="235"/>
      <c r="I417" s="38"/>
      <c r="J417" s="38"/>
      <c r="K417" s="38"/>
    </row>
    <row r="418" spans="1:11" s="236" customFormat="1" x14ac:dyDescent="0.2">
      <c r="A418" s="235"/>
      <c r="B418" s="38"/>
      <c r="C418" s="38"/>
      <c r="D418" s="38"/>
      <c r="G418" s="38"/>
      <c r="H418" s="235"/>
      <c r="I418" s="38"/>
      <c r="J418" s="38"/>
      <c r="K418" s="38"/>
    </row>
    <row r="419" spans="1:11" s="236" customFormat="1" x14ac:dyDescent="0.2">
      <c r="A419" s="235"/>
      <c r="B419" s="38"/>
      <c r="C419" s="38"/>
      <c r="D419" s="38"/>
      <c r="G419" s="38"/>
      <c r="H419" s="235"/>
      <c r="I419" s="38"/>
      <c r="J419" s="38"/>
      <c r="K419" s="38"/>
    </row>
    <row r="420" spans="1:11" s="236" customFormat="1" x14ac:dyDescent="0.2">
      <c r="A420" s="235"/>
      <c r="B420" s="38"/>
      <c r="C420" s="38"/>
      <c r="D420" s="38"/>
      <c r="G420" s="38"/>
      <c r="H420" s="235"/>
      <c r="I420" s="38"/>
      <c r="J420" s="38"/>
      <c r="K420" s="38"/>
    </row>
    <row r="421" spans="1:11" s="236" customFormat="1" x14ac:dyDescent="0.2">
      <c r="A421" s="235"/>
      <c r="B421" s="38"/>
      <c r="C421" s="38"/>
      <c r="D421" s="38"/>
      <c r="G421" s="38"/>
      <c r="H421" s="235"/>
      <c r="I421" s="38"/>
      <c r="J421" s="38"/>
      <c r="K421" s="38"/>
    </row>
    <row r="422" spans="1:11" s="236" customFormat="1" x14ac:dyDescent="0.2">
      <c r="A422" s="235"/>
      <c r="B422" s="38"/>
      <c r="C422" s="38"/>
      <c r="D422" s="38"/>
      <c r="G422" s="38"/>
      <c r="H422" s="235"/>
      <c r="I422" s="38"/>
      <c r="J422" s="38"/>
      <c r="K422" s="38"/>
    </row>
    <row r="423" spans="1:11" s="236" customFormat="1" x14ac:dyDescent="0.2">
      <c r="A423" s="235"/>
      <c r="B423" s="38"/>
      <c r="C423" s="38"/>
      <c r="D423" s="38"/>
      <c r="G423" s="38"/>
      <c r="H423" s="235"/>
      <c r="I423" s="38"/>
      <c r="J423" s="38"/>
      <c r="K423" s="38"/>
    </row>
    <row r="424" spans="1:11" s="236" customFormat="1" x14ac:dyDescent="0.2">
      <c r="A424" s="235"/>
      <c r="B424" s="38"/>
      <c r="C424" s="38"/>
      <c r="D424" s="38"/>
      <c r="G424" s="38"/>
      <c r="H424" s="235"/>
      <c r="I424" s="38"/>
      <c r="J424" s="38"/>
      <c r="K424" s="38"/>
    </row>
    <row r="425" spans="1:11" s="236" customFormat="1" x14ac:dyDescent="0.2">
      <c r="A425" s="235"/>
      <c r="B425" s="38"/>
      <c r="C425" s="38"/>
      <c r="D425" s="38"/>
      <c r="G425" s="38"/>
      <c r="H425" s="235"/>
      <c r="I425" s="38"/>
      <c r="J425" s="38"/>
      <c r="K425" s="38"/>
    </row>
    <row r="426" spans="1:11" s="236" customFormat="1" x14ac:dyDescent="0.2">
      <c r="A426" s="235"/>
      <c r="B426" s="38"/>
      <c r="C426" s="38"/>
      <c r="D426" s="38"/>
      <c r="G426" s="38"/>
      <c r="H426" s="235"/>
      <c r="I426" s="38"/>
      <c r="J426" s="38"/>
      <c r="K426" s="38"/>
    </row>
    <row r="427" spans="1:11" s="236" customFormat="1" x14ac:dyDescent="0.2">
      <c r="A427" s="235"/>
      <c r="B427" s="38"/>
      <c r="C427" s="38"/>
      <c r="D427" s="38"/>
      <c r="G427" s="38"/>
      <c r="H427" s="235"/>
      <c r="I427" s="38"/>
      <c r="J427" s="38"/>
      <c r="K427" s="38"/>
    </row>
    <row r="428" spans="1:11" s="236" customFormat="1" x14ac:dyDescent="0.2">
      <c r="A428" s="235"/>
      <c r="B428" s="38"/>
      <c r="C428" s="38"/>
      <c r="D428" s="38"/>
      <c r="G428" s="38"/>
      <c r="H428" s="235"/>
      <c r="I428" s="38"/>
      <c r="J428" s="38"/>
      <c r="K428" s="38"/>
    </row>
    <row r="429" spans="1:11" s="236" customFormat="1" x14ac:dyDescent="0.2">
      <c r="A429" s="235"/>
      <c r="B429" s="38"/>
      <c r="C429" s="38"/>
      <c r="D429" s="38"/>
      <c r="G429" s="38"/>
      <c r="H429" s="235"/>
      <c r="I429" s="38"/>
      <c r="J429" s="38"/>
      <c r="K429" s="38"/>
    </row>
    <row r="430" spans="1:11" s="236" customFormat="1" x14ac:dyDescent="0.2">
      <c r="A430" s="235"/>
      <c r="B430" s="38"/>
      <c r="C430" s="38"/>
      <c r="D430" s="38"/>
      <c r="G430" s="38"/>
      <c r="H430" s="235"/>
      <c r="I430" s="38"/>
      <c r="J430" s="38"/>
      <c r="K430" s="38"/>
    </row>
    <row r="431" spans="1:11" s="236" customFormat="1" x14ac:dyDescent="0.2">
      <c r="A431" s="235"/>
      <c r="B431" s="38"/>
      <c r="C431" s="38"/>
      <c r="D431" s="38"/>
      <c r="G431" s="38"/>
      <c r="H431" s="235"/>
      <c r="I431" s="38"/>
      <c r="J431" s="38"/>
      <c r="K431" s="38"/>
    </row>
    <row r="432" spans="1:11" s="236" customFormat="1" x14ac:dyDescent="0.2">
      <c r="A432" s="235"/>
      <c r="B432" s="38"/>
      <c r="C432" s="38"/>
      <c r="D432" s="38"/>
      <c r="G432" s="38"/>
      <c r="H432" s="235"/>
      <c r="I432" s="38"/>
      <c r="J432" s="38"/>
      <c r="K432" s="38"/>
    </row>
    <row r="433" spans="1:11" s="236" customFormat="1" x14ac:dyDescent="0.2">
      <c r="A433" s="235"/>
      <c r="B433" s="38"/>
      <c r="C433" s="38"/>
      <c r="D433" s="38"/>
      <c r="G433" s="38"/>
      <c r="H433" s="235"/>
      <c r="I433" s="38"/>
      <c r="J433" s="38"/>
      <c r="K433" s="38"/>
    </row>
    <row r="434" spans="1:11" s="236" customFormat="1" x14ac:dyDescent="0.2">
      <c r="A434" s="235"/>
      <c r="B434" s="38"/>
      <c r="C434" s="38"/>
      <c r="D434" s="38"/>
      <c r="G434" s="38"/>
      <c r="H434" s="235"/>
      <c r="I434" s="38"/>
      <c r="J434" s="38"/>
      <c r="K434" s="38"/>
    </row>
    <row r="435" spans="1:11" s="236" customFormat="1" x14ac:dyDescent="0.2">
      <c r="A435" s="235"/>
      <c r="B435" s="38"/>
      <c r="C435" s="38"/>
      <c r="D435" s="38"/>
      <c r="G435" s="38"/>
      <c r="H435" s="235"/>
      <c r="I435" s="38"/>
      <c r="J435" s="38"/>
      <c r="K435" s="38"/>
    </row>
    <row r="436" spans="1:11" s="236" customFormat="1" x14ac:dyDescent="0.2">
      <c r="A436" s="235"/>
      <c r="B436" s="38"/>
      <c r="C436" s="38"/>
      <c r="D436" s="38"/>
      <c r="G436" s="38"/>
      <c r="H436" s="235"/>
      <c r="I436" s="38"/>
      <c r="J436" s="38"/>
      <c r="K436" s="38"/>
    </row>
    <row r="437" spans="1:11" s="236" customFormat="1" x14ac:dyDescent="0.2">
      <c r="A437" s="235"/>
      <c r="B437" s="38"/>
      <c r="C437" s="38"/>
      <c r="D437" s="38"/>
      <c r="G437" s="38"/>
      <c r="H437" s="235"/>
      <c r="I437" s="38"/>
      <c r="J437" s="38"/>
      <c r="K437" s="38"/>
    </row>
    <row r="438" spans="1:11" s="236" customFormat="1" x14ac:dyDescent="0.2">
      <c r="A438" s="235"/>
      <c r="B438" s="38"/>
      <c r="C438" s="38"/>
      <c r="D438" s="38"/>
      <c r="G438" s="38"/>
      <c r="H438" s="235"/>
      <c r="I438" s="38"/>
      <c r="J438" s="38"/>
      <c r="K438" s="38"/>
    </row>
    <row r="439" spans="1:11" s="236" customFormat="1" x14ac:dyDescent="0.2">
      <c r="A439" s="235"/>
      <c r="B439" s="38"/>
      <c r="C439" s="38"/>
      <c r="D439" s="38"/>
      <c r="G439" s="38"/>
      <c r="H439" s="235"/>
      <c r="I439" s="38"/>
      <c r="J439" s="38"/>
      <c r="K439" s="38"/>
    </row>
    <row r="440" spans="1:11" s="236" customFormat="1" x14ac:dyDescent="0.2">
      <c r="A440" s="235"/>
      <c r="B440" s="38"/>
      <c r="C440" s="38"/>
      <c r="D440" s="38"/>
      <c r="G440" s="38"/>
      <c r="H440" s="235"/>
      <c r="I440" s="38"/>
      <c r="J440" s="38"/>
      <c r="K440" s="38"/>
    </row>
    <row r="441" spans="1:11" s="236" customFormat="1" x14ac:dyDescent="0.2">
      <c r="A441" s="235"/>
      <c r="B441" s="38"/>
      <c r="C441" s="38"/>
      <c r="D441" s="38"/>
      <c r="G441" s="38"/>
      <c r="H441" s="235"/>
      <c r="I441" s="38"/>
      <c r="J441" s="38"/>
      <c r="K441" s="38"/>
    </row>
    <row r="442" spans="1:11" s="236" customFormat="1" x14ac:dyDescent="0.2">
      <c r="A442" s="235"/>
      <c r="B442" s="38"/>
      <c r="C442" s="38"/>
      <c r="D442" s="38"/>
      <c r="G442" s="38"/>
      <c r="H442" s="235"/>
      <c r="I442" s="38"/>
      <c r="J442" s="38"/>
      <c r="K442" s="38"/>
    </row>
    <row r="443" spans="1:11" s="236" customFormat="1" x14ac:dyDescent="0.2">
      <c r="A443" s="235"/>
      <c r="B443" s="38"/>
      <c r="C443" s="38"/>
      <c r="D443" s="38"/>
      <c r="G443" s="38"/>
      <c r="H443" s="235"/>
      <c r="I443" s="38"/>
      <c r="J443" s="38"/>
      <c r="K443" s="38"/>
    </row>
    <row r="444" spans="1:11" s="236" customFormat="1" x14ac:dyDescent="0.2">
      <c r="A444" s="235"/>
      <c r="B444" s="38"/>
      <c r="C444" s="38"/>
      <c r="D444" s="38"/>
      <c r="G444" s="38"/>
      <c r="H444" s="235"/>
      <c r="I444" s="38"/>
      <c r="J444" s="38"/>
      <c r="K444" s="38"/>
    </row>
    <row r="445" spans="1:11" s="236" customFormat="1" x14ac:dyDescent="0.2">
      <c r="A445" s="235"/>
      <c r="B445" s="38"/>
      <c r="C445" s="38"/>
      <c r="D445" s="38"/>
      <c r="G445" s="38"/>
      <c r="H445" s="235"/>
      <c r="I445" s="38"/>
      <c r="J445" s="38"/>
      <c r="K445" s="38"/>
    </row>
    <row r="446" spans="1:11" s="236" customFormat="1" x14ac:dyDescent="0.2">
      <c r="A446" s="235"/>
      <c r="B446" s="38"/>
      <c r="C446" s="38"/>
      <c r="D446" s="38"/>
      <c r="G446" s="38"/>
      <c r="H446" s="235"/>
      <c r="I446" s="38"/>
      <c r="J446" s="38"/>
      <c r="K446" s="38"/>
    </row>
    <row r="447" spans="1:11" s="236" customFormat="1" x14ac:dyDescent="0.2">
      <c r="A447" s="235"/>
      <c r="B447" s="38"/>
      <c r="C447" s="38"/>
      <c r="D447" s="38"/>
      <c r="G447" s="38"/>
      <c r="H447" s="235"/>
      <c r="I447" s="38"/>
      <c r="J447" s="38"/>
      <c r="K447" s="38"/>
    </row>
    <row r="448" spans="1:11" s="236" customFormat="1" x14ac:dyDescent="0.2">
      <c r="A448" s="235"/>
      <c r="B448" s="38"/>
      <c r="C448" s="38"/>
      <c r="D448" s="38"/>
      <c r="G448" s="38"/>
      <c r="H448" s="235"/>
      <c r="I448" s="38"/>
      <c r="J448" s="38"/>
      <c r="K448" s="38"/>
    </row>
    <row r="449" spans="1:11" s="236" customFormat="1" x14ac:dyDescent="0.2">
      <c r="A449" s="235"/>
      <c r="B449" s="38"/>
      <c r="C449" s="38"/>
      <c r="D449" s="38"/>
      <c r="G449" s="38"/>
      <c r="H449" s="235"/>
      <c r="I449" s="38"/>
      <c r="J449" s="38"/>
      <c r="K449" s="38"/>
    </row>
    <row r="450" spans="1:11" s="236" customFormat="1" x14ac:dyDescent="0.2">
      <c r="A450" s="235"/>
      <c r="B450" s="38"/>
      <c r="C450" s="38"/>
      <c r="D450" s="38"/>
      <c r="G450" s="38"/>
      <c r="H450" s="235"/>
      <c r="I450" s="38"/>
      <c r="J450" s="38"/>
      <c r="K450" s="38"/>
    </row>
    <row r="451" spans="1:11" s="236" customFormat="1" x14ac:dyDescent="0.2">
      <c r="A451" s="235"/>
      <c r="B451" s="38"/>
      <c r="C451" s="38"/>
      <c r="D451" s="38"/>
      <c r="G451" s="38"/>
      <c r="H451" s="235"/>
      <c r="I451" s="38"/>
      <c r="J451" s="38"/>
      <c r="K451" s="38"/>
    </row>
    <row r="452" spans="1:11" s="236" customFormat="1" x14ac:dyDescent="0.2">
      <c r="A452" s="235"/>
      <c r="B452" s="38"/>
      <c r="C452" s="38"/>
      <c r="D452" s="38"/>
      <c r="G452" s="38"/>
      <c r="H452" s="235"/>
      <c r="I452" s="38"/>
      <c r="J452" s="38"/>
      <c r="K452" s="38"/>
    </row>
    <row r="453" spans="1:11" s="236" customFormat="1" x14ac:dyDescent="0.2">
      <c r="A453" s="235"/>
      <c r="B453" s="38"/>
      <c r="C453" s="38"/>
      <c r="D453" s="38"/>
      <c r="G453" s="38"/>
      <c r="H453" s="235"/>
      <c r="I453" s="38"/>
      <c r="J453" s="38"/>
      <c r="K453" s="38"/>
    </row>
    <row r="454" spans="1:11" s="236" customFormat="1" x14ac:dyDescent="0.2">
      <c r="A454" s="235"/>
      <c r="B454" s="38"/>
      <c r="C454" s="38"/>
      <c r="D454" s="38"/>
      <c r="G454" s="38"/>
      <c r="H454" s="235"/>
      <c r="I454" s="38"/>
      <c r="J454" s="38"/>
      <c r="K454" s="38"/>
    </row>
    <row r="455" spans="1:11" s="236" customFormat="1" x14ac:dyDescent="0.2">
      <c r="A455" s="235"/>
      <c r="B455" s="38"/>
      <c r="C455" s="38"/>
      <c r="D455" s="38"/>
      <c r="G455" s="38"/>
      <c r="H455" s="235"/>
      <c r="I455" s="38"/>
      <c r="J455" s="38"/>
      <c r="K455" s="38"/>
    </row>
    <row r="456" spans="1:11" s="236" customFormat="1" x14ac:dyDescent="0.2">
      <c r="A456" s="235"/>
      <c r="B456" s="38"/>
      <c r="C456" s="38"/>
      <c r="D456" s="38"/>
      <c r="G456" s="38"/>
      <c r="H456" s="235"/>
      <c r="I456" s="38"/>
      <c r="J456" s="38"/>
      <c r="K456" s="38"/>
    </row>
    <row r="457" spans="1:11" s="236" customFormat="1" x14ac:dyDescent="0.2">
      <c r="A457" s="235"/>
      <c r="B457" s="38"/>
      <c r="C457" s="38"/>
      <c r="D457" s="38"/>
      <c r="G457" s="38"/>
      <c r="H457" s="235"/>
      <c r="I457" s="38"/>
      <c r="J457" s="38"/>
      <c r="K457" s="38"/>
    </row>
    <row r="458" spans="1:11" s="236" customFormat="1" x14ac:dyDescent="0.2">
      <c r="A458" s="235"/>
      <c r="B458" s="38"/>
      <c r="C458" s="38"/>
      <c r="D458" s="38"/>
      <c r="G458" s="38"/>
      <c r="H458" s="235"/>
      <c r="I458" s="38"/>
      <c r="J458" s="38"/>
      <c r="K458" s="38"/>
    </row>
    <row r="459" spans="1:11" s="236" customFormat="1" x14ac:dyDescent="0.2">
      <c r="A459" s="235"/>
      <c r="B459" s="38"/>
      <c r="C459" s="38"/>
      <c r="D459" s="38"/>
      <c r="G459" s="38"/>
      <c r="H459" s="235"/>
      <c r="I459" s="38"/>
      <c r="J459" s="38"/>
      <c r="K459" s="38"/>
    </row>
    <row r="460" spans="1:11" s="236" customFormat="1" x14ac:dyDescent="0.2">
      <c r="A460" s="235"/>
      <c r="B460" s="38"/>
      <c r="C460" s="38"/>
      <c r="D460" s="38"/>
      <c r="G460" s="38"/>
      <c r="H460" s="235"/>
      <c r="I460" s="38"/>
      <c r="J460" s="38"/>
      <c r="K460" s="38"/>
    </row>
    <row r="461" spans="1:11" s="236" customFormat="1" x14ac:dyDescent="0.2">
      <c r="A461" s="235"/>
      <c r="B461" s="38"/>
      <c r="C461" s="38"/>
      <c r="D461" s="38"/>
      <c r="G461" s="38"/>
      <c r="H461" s="235"/>
      <c r="I461" s="38"/>
      <c r="J461" s="38"/>
      <c r="K461" s="38"/>
    </row>
    <row r="462" spans="1:11" s="236" customFormat="1" x14ac:dyDescent="0.2">
      <c r="A462" s="235"/>
      <c r="B462" s="38"/>
      <c r="C462" s="38"/>
      <c r="D462" s="38"/>
      <c r="G462" s="38"/>
      <c r="H462" s="235"/>
      <c r="I462" s="38"/>
      <c r="J462" s="38"/>
      <c r="K462" s="38"/>
    </row>
    <row r="463" spans="1:11" s="236" customFormat="1" x14ac:dyDescent="0.2">
      <c r="A463" s="235"/>
      <c r="B463" s="38"/>
      <c r="C463" s="38"/>
      <c r="D463" s="38"/>
      <c r="G463" s="38"/>
      <c r="H463" s="235"/>
      <c r="I463" s="38"/>
      <c r="J463" s="38"/>
      <c r="K463" s="38"/>
    </row>
    <row r="464" spans="1:11" s="236" customFormat="1" x14ac:dyDescent="0.2">
      <c r="A464" s="235"/>
      <c r="B464" s="38"/>
      <c r="C464" s="38"/>
      <c r="D464" s="38"/>
      <c r="G464" s="38"/>
      <c r="H464" s="235"/>
      <c r="I464" s="38"/>
      <c r="J464" s="38"/>
      <c r="K464" s="38"/>
    </row>
    <row r="465" spans="1:11" s="236" customFormat="1" x14ac:dyDescent="0.2">
      <c r="A465" s="235"/>
      <c r="B465" s="38"/>
      <c r="C465" s="38"/>
      <c r="D465" s="38"/>
      <c r="G465" s="38"/>
      <c r="H465" s="235"/>
      <c r="I465" s="38"/>
      <c r="J465" s="38"/>
      <c r="K465" s="38"/>
    </row>
    <row r="466" spans="1:11" s="236" customFormat="1" x14ac:dyDescent="0.2">
      <c r="A466" s="235"/>
      <c r="B466" s="38"/>
      <c r="C466" s="38"/>
      <c r="D466" s="38"/>
      <c r="G466" s="38"/>
      <c r="H466" s="235"/>
      <c r="I466" s="38"/>
      <c r="J466" s="38"/>
      <c r="K466" s="38"/>
    </row>
    <row r="467" spans="1:11" s="236" customFormat="1" x14ac:dyDescent="0.2">
      <c r="A467" s="235"/>
      <c r="B467" s="38"/>
      <c r="C467" s="38"/>
      <c r="D467" s="38"/>
      <c r="G467" s="38"/>
      <c r="H467" s="235"/>
      <c r="I467" s="38"/>
      <c r="J467" s="38"/>
      <c r="K467" s="38"/>
    </row>
    <row r="468" spans="1:11" s="236" customFormat="1" x14ac:dyDescent="0.2">
      <c r="A468" s="235"/>
      <c r="B468" s="38"/>
      <c r="C468" s="38"/>
      <c r="D468" s="38"/>
      <c r="G468" s="38"/>
      <c r="H468" s="235"/>
      <c r="I468" s="38"/>
      <c r="J468" s="38"/>
      <c r="K468" s="38"/>
    </row>
    <row r="469" spans="1:11" s="236" customFormat="1" x14ac:dyDescent="0.2">
      <c r="A469" s="235"/>
      <c r="B469" s="38"/>
      <c r="C469" s="38"/>
      <c r="D469" s="38"/>
      <c r="G469" s="38"/>
      <c r="H469" s="235"/>
      <c r="I469" s="38"/>
      <c r="J469" s="38"/>
      <c r="K469" s="38"/>
    </row>
    <row r="470" spans="1:11" s="236" customFormat="1" x14ac:dyDescent="0.2">
      <c r="A470" s="235"/>
      <c r="B470" s="38"/>
      <c r="C470" s="38"/>
      <c r="D470" s="38"/>
      <c r="G470" s="38"/>
      <c r="H470" s="235"/>
      <c r="I470" s="38"/>
      <c r="J470" s="38"/>
      <c r="K470" s="38"/>
    </row>
    <row r="471" spans="1:11" s="236" customFormat="1" x14ac:dyDescent="0.2">
      <c r="A471" s="235"/>
      <c r="B471" s="38"/>
      <c r="C471" s="38"/>
      <c r="D471" s="38"/>
      <c r="G471" s="38"/>
      <c r="H471" s="235"/>
      <c r="I471" s="38"/>
      <c r="J471" s="38"/>
      <c r="K471" s="38"/>
    </row>
    <row r="472" spans="1:11" s="236" customFormat="1" x14ac:dyDescent="0.2">
      <c r="A472" s="235"/>
      <c r="B472" s="38"/>
      <c r="C472" s="38"/>
      <c r="D472" s="38"/>
      <c r="G472" s="38"/>
      <c r="H472" s="235"/>
      <c r="I472" s="38"/>
      <c r="J472" s="38"/>
      <c r="K472" s="38"/>
    </row>
    <row r="473" spans="1:11" s="236" customFormat="1" x14ac:dyDescent="0.2">
      <c r="A473" s="235"/>
      <c r="B473" s="38"/>
      <c r="C473" s="38"/>
      <c r="D473" s="38"/>
      <c r="G473" s="38"/>
      <c r="H473" s="235"/>
      <c r="I473" s="38"/>
      <c r="J473" s="38"/>
      <c r="K473" s="38"/>
    </row>
    <row r="474" spans="1:11" s="236" customFormat="1" x14ac:dyDescent="0.2">
      <c r="A474" s="235"/>
      <c r="B474" s="38"/>
      <c r="C474" s="38"/>
      <c r="D474" s="38"/>
      <c r="G474" s="38"/>
      <c r="H474" s="235"/>
      <c r="I474" s="38"/>
      <c r="J474" s="38"/>
      <c r="K474" s="38"/>
    </row>
    <row r="475" spans="1:11" s="236" customFormat="1" x14ac:dyDescent="0.2">
      <c r="A475" s="235"/>
      <c r="B475" s="38"/>
      <c r="C475" s="38"/>
      <c r="D475" s="38"/>
      <c r="G475" s="38"/>
      <c r="H475" s="235"/>
      <c r="I475" s="38"/>
      <c r="J475" s="38"/>
      <c r="K475" s="38"/>
    </row>
    <row r="476" spans="1:11" s="236" customFormat="1" x14ac:dyDescent="0.2">
      <c r="A476" s="235"/>
      <c r="B476" s="38"/>
      <c r="C476" s="38"/>
      <c r="D476" s="38"/>
      <c r="G476" s="38"/>
      <c r="H476" s="235"/>
      <c r="I476" s="38"/>
      <c r="J476" s="38"/>
      <c r="K476" s="38"/>
    </row>
    <row r="477" spans="1:11" s="236" customFormat="1" x14ac:dyDescent="0.2">
      <c r="A477" s="235"/>
      <c r="B477" s="38"/>
      <c r="C477" s="38"/>
      <c r="D477" s="38"/>
      <c r="G477" s="38"/>
      <c r="H477" s="235"/>
      <c r="I477" s="38"/>
      <c r="J477" s="38"/>
      <c r="K477" s="38"/>
    </row>
    <row r="478" spans="1:11" s="236" customFormat="1" x14ac:dyDescent="0.2">
      <c r="A478" s="235"/>
      <c r="B478" s="38"/>
      <c r="C478" s="38"/>
      <c r="D478" s="38"/>
      <c r="G478" s="38"/>
      <c r="H478" s="235"/>
      <c r="I478" s="38"/>
      <c r="J478" s="38"/>
      <c r="K478" s="38"/>
    </row>
    <row r="479" spans="1:11" s="236" customFormat="1" x14ac:dyDescent="0.2">
      <c r="A479" s="235"/>
      <c r="B479" s="38"/>
      <c r="C479" s="38"/>
      <c r="D479" s="38"/>
      <c r="G479" s="38"/>
      <c r="H479" s="235"/>
      <c r="I479" s="38"/>
      <c r="J479" s="38"/>
      <c r="K479" s="38"/>
    </row>
    <row r="480" spans="1:11" s="236" customFormat="1" x14ac:dyDescent="0.2">
      <c r="A480" s="235"/>
      <c r="B480" s="38"/>
      <c r="C480" s="38"/>
      <c r="D480" s="38"/>
      <c r="G480" s="38"/>
      <c r="H480" s="235"/>
      <c r="I480" s="38"/>
      <c r="J480" s="38"/>
      <c r="K480" s="38"/>
    </row>
    <row r="481" spans="1:11" s="236" customFormat="1" x14ac:dyDescent="0.2">
      <c r="A481" s="235"/>
      <c r="B481" s="38"/>
      <c r="C481" s="38"/>
      <c r="D481" s="38"/>
      <c r="G481" s="38"/>
      <c r="H481" s="235"/>
      <c r="I481" s="38"/>
      <c r="J481" s="38"/>
      <c r="K481" s="38"/>
    </row>
    <row r="482" spans="1:11" s="236" customFormat="1" x14ac:dyDescent="0.2">
      <c r="A482" s="235"/>
      <c r="B482" s="38"/>
      <c r="C482" s="38"/>
      <c r="D482" s="38"/>
      <c r="G482" s="38"/>
      <c r="H482" s="235"/>
      <c r="I482" s="38"/>
      <c r="J482" s="38"/>
      <c r="K482" s="38"/>
    </row>
    <row r="483" spans="1:11" s="236" customFormat="1" x14ac:dyDescent="0.2">
      <c r="A483" s="235"/>
      <c r="B483" s="38"/>
      <c r="C483" s="38"/>
      <c r="D483" s="38"/>
      <c r="G483" s="38"/>
      <c r="H483" s="235"/>
      <c r="I483" s="38"/>
      <c r="J483" s="38"/>
      <c r="K483" s="38"/>
    </row>
    <row r="484" spans="1:11" s="236" customFormat="1" x14ac:dyDescent="0.2">
      <c r="A484" s="235"/>
      <c r="B484" s="38"/>
      <c r="C484" s="38"/>
      <c r="D484" s="38"/>
      <c r="G484" s="38"/>
      <c r="H484" s="235"/>
      <c r="I484" s="38"/>
      <c r="J484" s="38"/>
      <c r="K484" s="38"/>
    </row>
    <row r="485" spans="1:11" s="236" customFormat="1" x14ac:dyDescent="0.2">
      <c r="A485" s="235"/>
      <c r="B485" s="38"/>
      <c r="C485" s="38"/>
      <c r="D485" s="38"/>
      <c r="G485" s="38"/>
      <c r="H485" s="235"/>
      <c r="I485" s="38"/>
      <c r="J485" s="38"/>
      <c r="K485" s="38"/>
    </row>
    <row r="486" spans="1:11" s="236" customFormat="1" x14ac:dyDescent="0.2">
      <c r="A486" s="235"/>
      <c r="B486" s="38"/>
      <c r="C486" s="38"/>
      <c r="D486" s="38"/>
      <c r="G486" s="38"/>
      <c r="H486" s="235"/>
      <c r="I486" s="38"/>
      <c r="J486" s="38"/>
      <c r="K486" s="38"/>
    </row>
    <row r="487" spans="1:11" s="236" customFormat="1" x14ac:dyDescent="0.2">
      <c r="A487" s="235"/>
      <c r="B487" s="38"/>
      <c r="C487" s="38"/>
      <c r="D487" s="38"/>
      <c r="G487" s="38"/>
      <c r="H487" s="235"/>
      <c r="I487" s="38"/>
      <c r="J487" s="38"/>
      <c r="K487" s="38"/>
    </row>
    <row r="488" spans="1:11" s="236" customFormat="1" x14ac:dyDescent="0.2">
      <c r="A488" s="235"/>
      <c r="B488" s="38"/>
      <c r="C488" s="38"/>
      <c r="D488" s="38"/>
      <c r="G488" s="38"/>
      <c r="H488" s="235"/>
      <c r="I488" s="38"/>
      <c r="J488" s="38"/>
      <c r="K488" s="38"/>
    </row>
    <row r="489" spans="1:11" s="236" customFormat="1" x14ac:dyDescent="0.2">
      <c r="A489" s="235"/>
      <c r="B489" s="38"/>
      <c r="C489" s="38"/>
      <c r="D489" s="38"/>
      <c r="G489" s="38"/>
      <c r="H489" s="235"/>
      <c r="I489" s="38"/>
      <c r="J489" s="38"/>
      <c r="K489" s="38"/>
    </row>
    <row r="490" spans="1:11" s="236" customFormat="1" x14ac:dyDescent="0.2">
      <c r="A490" s="235"/>
      <c r="B490" s="38"/>
      <c r="C490" s="38"/>
      <c r="D490" s="38"/>
      <c r="G490" s="38"/>
      <c r="H490" s="235"/>
      <c r="I490" s="38"/>
      <c r="J490" s="38"/>
      <c r="K490" s="38"/>
    </row>
    <row r="491" spans="1:11" s="236" customFormat="1" x14ac:dyDescent="0.2">
      <c r="A491" s="235"/>
      <c r="B491" s="38"/>
      <c r="C491" s="38"/>
      <c r="D491" s="38"/>
      <c r="G491" s="38"/>
      <c r="H491" s="235"/>
      <c r="I491" s="38"/>
      <c r="J491" s="38"/>
      <c r="K491" s="38"/>
    </row>
    <row r="492" spans="1:11" s="236" customFormat="1" x14ac:dyDescent="0.2">
      <c r="A492" s="235"/>
      <c r="B492" s="38"/>
      <c r="C492" s="38"/>
      <c r="D492" s="38"/>
      <c r="G492" s="38"/>
      <c r="H492" s="235"/>
      <c r="I492" s="38"/>
      <c r="J492" s="38"/>
      <c r="K492" s="38"/>
    </row>
    <row r="493" spans="1:11" s="236" customFormat="1" x14ac:dyDescent="0.2">
      <c r="A493" s="235"/>
      <c r="B493" s="38"/>
      <c r="C493" s="38"/>
      <c r="D493" s="38"/>
      <c r="G493" s="38"/>
      <c r="H493" s="235"/>
      <c r="I493" s="38"/>
      <c r="J493" s="38"/>
      <c r="K493" s="38"/>
    </row>
    <row r="494" spans="1:11" s="236" customFormat="1" x14ac:dyDescent="0.2">
      <c r="A494" s="235"/>
      <c r="B494" s="38"/>
      <c r="C494" s="38"/>
      <c r="D494" s="38"/>
      <c r="G494" s="38"/>
      <c r="H494" s="235"/>
      <c r="I494" s="38"/>
      <c r="J494" s="38"/>
      <c r="K494" s="38"/>
    </row>
    <row r="495" spans="1:11" s="236" customFormat="1" x14ac:dyDescent="0.2">
      <c r="A495" s="235"/>
      <c r="B495" s="38"/>
      <c r="C495" s="38"/>
      <c r="D495" s="38"/>
      <c r="G495" s="38"/>
      <c r="H495" s="235"/>
      <c r="I495" s="38"/>
      <c r="J495" s="38"/>
      <c r="K495" s="38"/>
    </row>
    <row r="496" spans="1:11" s="236" customFormat="1" x14ac:dyDescent="0.2">
      <c r="A496" s="235"/>
      <c r="B496" s="38"/>
      <c r="C496" s="38"/>
      <c r="D496" s="38"/>
      <c r="G496" s="38"/>
      <c r="H496" s="235"/>
      <c r="I496" s="38"/>
      <c r="J496" s="38"/>
      <c r="K496" s="38"/>
    </row>
    <row r="497" spans="1:11" s="236" customFormat="1" x14ac:dyDescent="0.2">
      <c r="A497" s="235"/>
      <c r="B497" s="38"/>
      <c r="C497" s="38"/>
      <c r="D497" s="38"/>
      <c r="G497" s="38"/>
      <c r="H497" s="235"/>
      <c r="I497" s="38"/>
      <c r="J497" s="38"/>
      <c r="K497" s="38"/>
    </row>
    <row r="498" spans="1:11" s="236" customFormat="1" x14ac:dyDescent="0.2">
      <c r="A498" s="235"/>
      <c r="B498" s="38"/>
      <c r="C498" s="38"/>
      <c r="D498" s="38"/>
      <c r="G498" s="38"/>
      <c r="H498" s="235"/>
      <c r="I498" s="38"/>
      <c r="J498" s="38"/>
      <c r="K498" s="38"/>
    </row>
    <row r="499" spans="1:11" s="236" customFormat="1" x14ac:dyDescent="0.2">
      <c r="A499" s="235"/>
      <c r="B499" s="38"/>
      <c r="C499" s="38"/>
      <c r="D499" s="38"/>
      <c r="G499" s="38"/>
      <c r="H499" s="235"/>
      <c r="I499" s="38"/>
      <c r="J499" s="38"/>
      <c r="K499" s="38"/>
    </row>
    <row r="500" spans="1:11" s="236" customFormat="1" x14ac:dyDescent="0.2">
      <c r="A500" s="235"/>
      <c r="B500" s="38"/>
      <c r="C500" s="38"/>
      <c r="D500" s="38"/>
      <c r="G500" s="38"/>
      <c r="H500" s="235"/>
      <c r="I500" s="38"/>
      <c r="J500" s="38"/>
      <c r="K500" s="38"/>
    </row>
    <row r="501" spans="1:11" s="236" customFormat="1" x14ac:dyDescent="0.2">
      <c r="A501" s="235"/>
      <c r="B501" s="38"/>
      <c r="C501" s="38"/>
      <c r="D501" s="38"/>
      <c r="G501" s="38"/>
      <c r="H501" s="235"/>
      <c r="I501" s="38"/>
      <c r="J501" s="38"/>
      <c r="K501" s="38"/>
    </row>
    <row r="502" spans="1:11" s="236" customFormat="1" x14ac:dyDescent="0.2">
      <c r="A502" s="235"/>
      <c r="B502" s="38"/>
      <c r="C502" s="38"/>
      <c r="D502" s="38"/>
      <c r="G502" s="38"/>
      <c r="H502" s="235"/>
      <c r="I502" s="38"/>
      <c r="J502" s="38"/>
      <c r="K502" s="38"/>
    </row>
    <row r="503" spans="1:11" s="236" customFormat="1" x14ac:dyDescent="0.2">
      <c r="A503" s="235"/>
      <c r="B503" s="38"/>
      <c r="C503" s="38"/>
      <c r="D503" s="38"/>
      <c r="G503" s="38"/>
      <c r="H503" s="235"/>
      <c r="I503" s="38"/>
      <c r="J503" s="38"/>
      <c r="K503" s="38"/>
    </row>
    <row r="504" spans="1:11" s="236" customFormat="1" x14ac:dyDescent="0.2">
      <c r="A504" s="235"/>
      <c r="B504" s="38"/>
      <c r="C504" s="38"/>
      <c r="D504" s="38"/>
      <c r="G504" s="38"/>
      <c r="H504" s="235"/>
      <c r="I504" s="38"/>
      <c r="J504" s="38"/>
      <c r="K504" s="38"/>
    </row>
    <row r="505" spans="1:11" s="236" customFormat="1" x14ac:dyDescent="0.2">
      <c r="A505" s="235"/>
      <c r="B505" s="38"/>
      <c r="C505" s="38"/>
      <c r="D505" s="38"/>
      <c r="G505" s="38"/>
      <c r="H505" s="235"/>
      <c r="I505" s="38"/>
      <c r="J505" s="38"/>
      <c r="K505" s="38"/>
    </row>
    <row r="506" spans="1:11" s="236" customFormat="1" x14ac:dyDescent="0.2">
      <c r="A506" s="235"/>
      <c r="B506" s="38"/>
      <c r="C506" s="38"/>
      <c r="D506" s="38"/>
      <c r="G506" s="38"/>
      <c r="H506" s="235"/>
      <c r="I506" s="38"/>
      <c r="J506" s="38"/>
      <c r="K506" s="38"/>
    </row>
    <row r="507" spans="1:11" s="236" customFormat="1" x14ac:dyDescent="0.2">
      <c r="A507" s="235"/>
      <c r="B507" s="38"/>
      <c r="C507" s="38"/>
      <c r="D507" s="38"/>
      <c r="G507" s="38"/>
      <c r="H507" s="235"/>
      <c r="I507" s="38"/>
      <c r="J507" s="38"/>
      <c r="K507" s="38"/>
    </row>
    <row r="508" spans="1:11" s="236" customFormat="1" x14ac:dyDescent="0.2">
      <c r="A508" s="235"/>
      <c r="B508" s="38"/>
      <c r="C508" s="38"/>
      <c r="D508" s="38"/>
      <c r="G508" s="38"/>
      <c r="H508" s="235"/>
      <c r="I508" s="38"/>
      <c r="J508" s="38"/>
      <c r="K508" s="38"/>
    </row>
    <row r="509" spans="1:11" s="236" customFormat="1" x14ac:dyDescent="0.2">
      <c r="A509" s="235"/>
      <c r="B509" s="38"/>
      <c r="C509" s="38"/>
      <c r="D509" s="38"/>
      <c r="G509" s="38"/>
      <c r="H509" s="235"/>
      <c r="I509" s="38"/>
      <c r="J509" s="38"/>
      <c r="K509" s="38"/>
    </row>
    <row r="510" spans="1:11" s="236" customFormat="1" x14ac:dyDescent="0.2">
      <c r="A510" s="235"/>
      <c r="B510" s="38"/>
      <c r="C510" s="38"/>
      <c r="D510" s="38"/>
      <c r="G510" s="38"/>
      <c r="H510" s="235"/>
      <c r="I510" s="38"/>
      <c r="J510" s="38"/>
      <c r="K510" s="38"/>
    </row>
    <row r="511" spans="1:11" s="236" customFormat="1" x14ac:dyDescent="0.2">
      <c r="A511" s="235"/>
      <c r="B511" s="38"/>
      <c r="C511" s="38"/>
      <c r="D511" s="38"/>
      <c r="G511" s="38"/>
      <c r="H511" s="235"/>
      <c r="I511" s="38"/>
      <c r="J511" s="38"/>
      <c r="K511" s="38"/>
    </row>
    <row r="512" spans="1:11" s="236" customFormat="1" x14ac:dyDescent="0.2">
      <c r="A512" s="235"/>
      <c r="B512" s="38"/>
      <c r="C512" s="38"/>
      <c r="D512" s="38"/>
      <c r="G512" s="38"/>
      <c r="H512" s="235"/>
      <c r="I512" s="38"/>
      <c r="J512" s="38"/>
      <c r="K512" s="38"/>
    </row>
    <row r="513" spans="1:11" s="236" customFormat="1" x14ac:dyDescent="0.2">
      <c r="A513" s="235"/>
      <c r="B513" s="38"/>
      <c r="C513" s="38"/>
      <c r="D513" s="38"/>
      <c r="G513" s="38"/>
      <c r="H513" s="235"/>
      <c r="I513" s="38"/>
      <c r="J513" s="38"/>
      <c r="K513" s="38"/>
    </row>
    <row r="514" spans="1:11" s="236" customFormat="1" x14ac:dyDescent="0.2">
      <c r="A514" s="235"/>
      <c r="B514" s="38"/>
      <c r="C514" s="38"/>
      <c r="D514" s="38"/>
      <c r="G514" s="38"/>
      <c r="H514" s="235"/>
      <c r="I514" s="38"/>
      <c r="J514" s="38"/>
      <c r="K514" s="38"/>
    </row>
    <row r="515" spans="1:11" s="236" customFormat="1" x14ac:dyDescent="0.2">
      <c r="A515" s="235"/>
      <c r="B515" s="38"/>
      <c r="C515" s="38"/>
      <c r="D515" s="38"/>
      <c r="G515" s="38"/>
      <c r="H515" s="235"/>
      <c r="I515" s="38"/>
      <c r="J515" s="38"/>
      <c r="K515" s="38"/>
    </row>
    <row r="516" spans="1:11" s="236" customFormat="1" x14ac:dyDescent="0.2">
      <c r="A516" s="235"/>
      <c r="B516" s="38"/>
      <c r="C516" s="38"/>
      <c r="D516" s="38"/>
      <c r="G516" s="38"/>
      <c r="H516" s="235"/>
      <c r="I516" s="38"/>
      <c r="J516" s="38"/>
      <c r="K516" s="38"/>
    </row>
    <row r="517" spans="1:11" s="236" customFormat="1" x14ac:dyDescent="0.2">
      <c r="A517" s="235"/>
      <c r="B517" s="38"/>
      <c r="C517" s="38"/>
      <c r="D517" s="38"/>
      <c r="G517" s="38"/>
      <c r="H517" s="235"/>
      <c r="I517" s="38"/>
      <c r="J517" s="38"/>
      <c r="K517" s="38"/>
    </row>
    <row r="518" spans="1:11" s="236" customFormat="1" x14ac:dyDescent="0.2">
      <c r="A518" s="235"/>
      <c r="B518" s="38"/>
      <c r="C518" s="38"/>
      <c r="D518" s="38"/>
      <c r="G518" s="38"/>
      <c r="H518" s="235"/>
      <c r="I518" s="38"/>
      <c r="J518" s="38"/>
      <c r="K518" s="38"/>
    </row>
    <row r="519" spans="1:11" s="236" customFormat="1" x14ac:dyDescent="0.2">
      <c r="A519" s="235"/>
      <c r="B519" s="38"/>
      <c r="C519" s="38"/>
      <c r="D519" s="38"/>
      <c r="G519" s="38"/>
      <c r="H519" s="235"/>
      <c r="I519" s="38"/>
      <c r="J519" s="38"/>
      <c r="K519" s="38"/>
    </row>
    <row r="520" spans="1:11" s="236" customFormat="1" x14ac:dyDescent="0.2">
      <c r="A520" s="235"/>
      <c r="B520" s="38"/>
      <c r="C520" s="38"/>
      <c r="D520" s="38"/>
      <c r="G520" s="38"/>
      <c r="H520" s="235"/>
      <c r="I520" s="38"/>
      <c r="J520" s="38"/>
      <c r="K520" s="38"/>
    </row>
    <row r="521" spans="1:11" s="236" customFormat="1" x14ac:dyDescent="0.2">
      <c r="A521" s="235"/>
      <c r="B521" s="38"/>
      <c r="C521" s="38"/>
      <c r="D521" s="38"/>
      <c r="G521" s="38"/>
      <c r="H521" s="235"/>
      <c r="I521" s="38"/>
      <c r="J521" s="38"/>
      <c r="K521" s="38"/>
    </row>
    <row r="522" spans="1:11" s="236" customFormat="1" x14ac:dyDescent="0.2">
      <c r="A522" s="235"/>
      <c r="B522" s="38"/>
      <c r="C522" s="38"/>
      <c r="D522" s="38"/>
      <c r="G522" s="38"/>
      <c r="H522" s="235"/>
      <c r="I522" s="38"/>
      <c r="J522" s="38"/>
      <c r="K522" s="38"/>
    </row>
    <row r="523" spans="1:11" s="236" customFormat="1" x14ac:dyDescent="0.2">
      <c r="A523" s="235"/>
      <c r="B523" s="38"/>
      <c r="C523" s="38"/>
      <c r="D523" s="38"/>
      <c r="G523" s="38"/>
      <c r="H523" s="235"/>
      <c r="I523" s="38"/>
      <c r="J523" s="38"/>
      <c r="K523" s="38"/>
    </row>
    <row r="524" spans="1:11" s="236" customFormat="1" x14ac:dyDescent="0.2">
      <c r="A524" s="235"/>
      <c r="B524" s="38"/>
      <c r="C524" s="38"/>
      <c r="D524" s="38"/>
      <c r="G524" s="38"/>
      <c r="H524" s="235"/>
      <c r="I524" s="38"/>
      <c r="J524" s="38"/>
      <c r="K524" s="38"/>
    </row>
    <row r="525" spans="1:11" s="236" customFormat="1" x14ac:dyDescent="0.2">
      <c r="A525" s="235"/>
      <c r="B525" s="38"/>
      <c r="C525" s="38"/>
      <c r="D525" s="38"/>
      <c r="G525" s="38"/>
      <c r="H525" s="235"/>
      <c r="I525" s="38"/>
      <c r="J525" s="38"/>
      <c r="K525" s="38"/>
    </row>
    <row r="526" spans="1:11" s="236" customFormat="1" x14ac:dyDescent="0.2">
      <c r="A526" s="235"/>
      <c r="B526" s="38"/>
      <c r="C526" s="38"/>
      <c r="D526" s="38"/>
      <c r="G526" s="38"/>
      <c r="H526" s="235"/>
      <c r="I526" s="38"/>
      <c r="J526" s="38"/>
      <c r="K526" s="38"/>
    </row>
    <row r="527" spans="1:11" s="236" customFormat="1" x14ac:dyDescent="0.2">
      <c r="A527" s="235"/>
      <c r="B527" s="38"/>
      <c r="C527" s="38"/>
      <c r="D527" s="38"/>
      <c r="G527" s="38"/>
      <c r="H527" s="235"/>
      <c r="I527" s="38"/>
      <c r="J527" s="38"/>
      <c r="K527" s="38"/>
    </row>
    <row r="528" spans="1:11" s="236" customFormat="1" x14ac:dyDescent="0.2">
      <c r="A528" s="235"/>
      <c r="B528" s="38"/>
      <c r="C528" s="38"/>
      <c r="D528" s="38"/>
      <c r="G528" s="38"/>
      <c r="H528" s="235"/>
      <c r="I528" s="38"/>
      <c r="J528" s="38"/>
      <c r="K528" s="38"/>
    </row>
    <row r="529" spans="1:11" s="236" customFormat="1" x14ac:dyDescent="0.2">
      <c r="A529" s="235"/>
      <c r="B529" s="38"/>
      <c r="C529" s="38"/>
      <c r="D529" s="38"/>
      <c r="G529" s="38"/>
      <c r="H529" s="235"/>
      <c r="I529" s="38"/>
      <c r="J529" s="38"/>
      <c r="K529" s="38"/>
    </row>
    <row r="530" spans="1:11" s="236" customFormat="1" x14ac:dyDescent="0.2">
      <c r="A530" s="235"/>
      <c r="B530" s="38"/>
      <c r="C530" s="38"/>
      <c r="D530" s="38"/>
      <c r="G530" s="38"/>
      <c r="H530" s="235"/>
      <c r="I530" s="38"/>
      <c r="J530" s="38"/>
      <c r="K530" s="38"/>
    </row>
    <row r="531" spans="1:11" s="236" customFormat="1" x14ac:dyDescent="0.2">
      <c r="A531" s="235"/>
      <c r="B531" s="38"/>
      <c r="C531" s="38"/>
      <c r="D531" s="38"/>
      <c r="G531" s="38"/>
      <c r="H531" s="235"/>
      <c r="I531" s="38"/>
      <c r="J531" s="38"/>
      <c r="K531" s="38"/>
    </row>
    <row r="532" spans="1:11" s="236" customFormat="1" x14ac:dyDescent="0.2">
      <c r="A532" s="235"/>
      <c r="B532" s="38"/>
      <c r="C532" s="38"/>
      <c r="D532" s="38"/>
      <c r="G532" s="38"/>
      <c r="H532" s="235"/>
      <c r="I532" s="38"/>
      <c r="J532" s="38"/>
      <c r="K532" s="38"/>
    </row>
    <row r="533" spans="1:11" s="236" customFormat="1" x14ac:dyDescent="0.2">
      <c r="A533" s="235"/>
      <c r="B533" s="38"/>
      <c r="C533" s="38"/>
      <c r="D533" s="38"/>
      <c r="G533" s="38"/>
      <c r="H533" s="235"/>
      <c r="I533" s="38"/>
      <c r="J533" s="38"/>
      <c r="K533" s="38"/>
    </row>
    <row r="534" spans="1:11" s="236" customFormat="1" x14ac:dyDescent="0.2">
      <c r="A534" s="235"/>
      <c r="B534" s="38"/>
      <c r="C534" s="38"/>
      <c r="D534" s="38"/>
      <c r="G534" s="38"/>
      <c r="H534" s="235"/>
      <c r="I534" s="38"/>
      <c r="J534" s="38"/>
      <c r="K534" s="38"/>
    </row>
    <row r="535" spans="1:11" s="236" customFormat="1" x14ac:dyDescent="0.2">
      <c r="A535" s="235"/>
      <c r="B535" s="38"/>
      <c r="C535" s="38"/>
      <c r="D535" s="38"/>
      <c r="G535" s="38"/>
      <c r="H535" s="235"/>
      <c r="I535" s="38"/>
      <c r="J535" s="38"/>
      <c r="K535" s="38"/>
    </row>
    <row r="536" spans="1:11" s="236" customFormat="1" x14ac:dyDescent="0.2">
      <c r="A536" s="235"/>
      <c r="B536" s="38"/>
      <c r="C536" s="38"/>
      <c r="D536" s="38"/>
      <c r="G536" s="38"/>
      <c r="H536" s="235"/>
      <c r="I536" s="38"/>
      <c r="J536" s="38"/>
      <c r="K536" s="38"/>
    </row>
    <row r="537" spans="1:11" s="236" customFormat="1" x14ac:dyDescent="0.2">
      <c r="A537" s="235"/>
      <c r="B537" s="38"/>
      <c r="C537" s="38"/>
      <c r="D537" s="38"/>
      <c r="G537" s="38"/>
      <c r="H537" s="235"/>
      <c r="I537" s="38"/>
      <c r="J537" s="38"/>
      <c r="K537" s="38"/>
    </row>
    <row r="538" spans="1:11" s="236" customFormat="1" x14ac:dyDescent="0.2">
      <c r="A538" s="235"/>
      <c r="B538" s="38"/>
      <c r="C538" s="38"/>
      <c r="D538" s="38"/>
      <c r="G538" s="38"/>
      <c r="H538" s="235"/>
      <c r="I538" s="38"/>
      <c r="J538" s="38"/>
      <c r="K538" s="38"/>
    </row>
    <row r="539" spans="1:11" s="236" customFormat="1" x14ac:dyDescent="0.2">
      <c r="A539" s="235"/>
      <c r="B539" s="38"/>
      <c r="C539" s="38"/>
      <c r="D539" s="38"/>
      <c r="G539" s="38"/>
      <c r="H539" s="235"/>
      <c r="I539" s="38"/>
      <c r="J539" s="38"/>
      <c r="K539" s="38"/>
    </row>
    <row r="540" spans="1:11" s="236" customFormat="1" x14ac:dyDescent="0.2">
      <c r="A540" s="235"/>
      <c r="B540" s="38"/>
      <c r="C540" s="38"/>
      <c r="D540" s="38"/>
      <c r="G540" s="38"/>
      <c r="H540" s="235"/>
      <c r="I540" s="38"/>
      <c r="J540" s="38"/>
      <c r="K540" s="38"/>
    </row>
    <row r="541" spans="1:11" s="236" customFormat="1" x14ac:dyDescent="0.2">
      <c r="A541" s="235"/>
      <c r="B541" s="38"/>
      <c r="C541" s="38"/>
      <c r="D541" s="38"/>
      <c r="G541" s="38"/>
      <c r="H541" s="235"/>
      <c r="I541" s="38"/>
      <c r="J541" s="38"/>
      <c r="K541" s="38"/>
    </row>
    <row r="542" spans="1:11" s="236" customFormat="1" x14ac:dyDescent="0.2">
      <c r="A542" s="235"/>
      <c r="B542" s="38"/>
      <c r="C542" s="38"/>
      <c r="D542" s="38"/>
      <c r="G542" s="38"/>
      <c r="H542" s="235"/>
      <c r="I542" s="38"/>
      <c r="J542" s="38"/>
      <c r="K542" s="38"/>
    </row>
    <row r="543" spans="1:11" s="236" customFormat="1" x14ac:dyDescent="0.2">
      <c r="A543" s="235"/>
      <c r="B543" s="38"/>
      <c r="C543" s="38"/>
      <c r="D543" s="38"/>
      <c r="G543" s="38"/>
      <c r="H543" s="235"/>
      <c r="I543" s="38"/>
      <c r="J543" s="38"/>
      <c r="K543" s="38"/>
    </row>
    <row r="544" spans="1:11" s="236" customFormat="1" x14ac:dyDescent="0.2">
      <c r="A544" s="235"/>
      <c r="B544" s="38"/>
      <c r="C544" s="38"/>
      <c r="D544" s="38"/>
      <c r="G544" s="38"/>
      <c r="H544" s="235"/>
      <c r="I544" s="38"/>
      <c r="J544" s="38"/>
      <c r="K544" s="38"/>
    </row>
    <row r="545" spans="1:11" s="236" customFormat="1" x14ac:dyDescent="0.2">
      <c r="A545" s="235"/>
      <c r="B545" s="38"/>
      <c r="C545" s="38"/>
      <c r="D545" s="38"/>
      <c r="G545" s="38"/>
      <c r="H545" s="235"/>
      <c r="I545" s="38"/>
      <c r="J545" s="38"/>
      <c r="K545" s="38"/>
    </row>
    <row r="546" spans="1:11" s="236" customFormat="1" x14ac:dyDescent="0.2">
      <c r="A546" s="235"/>
      <c r="B546" s="38"/>
      <c r="C546" s="38"/>
      <c r="D546" s="38"/>
      <c r="G546" s="38"/>
      <c r="H546" s="235"/>
      <c r="I546" s="38"/>
      <c r="J546" s="38"/>
      <c r="K546" s="38"/>
    </row>
    <row r="547" spans="1:11" s="236" customFormat="1" x14ac:dyDescent="0.2">
      <c r="A547" s="235"/>
      <c r="B547" s="38"/>
      <c r="C547" s="38"/>
      <c r="D547" s="38"/>
      <c r="G547" s="38"/>
      <c r="H547" s="235"/>
      <c r="I547" s="38"/>
      <c r="J547" s="38"/>
      <c r="K547" s="38"/>
    </row>
    <row r="548" spans="1:11" s="236" customFormat="1" x14ac:dyDescent="0.2">
      <c r="A548" s="235"/>
      <c r="B548" s="38"/>
      <c r="C548" s="38"/>
      <c r="D548" s="38"/>
      <c r="G548" s="38"/>
      <c r="H548" s="235"/>
      <c r="I548" s="38"/>
      <c r="J548" s="38"/>
      <c r="K548" s="38"/>
    </row>
    <row r="549" spans="1:11" s="236" customFormat="1" x14ac:dyDescent="0.2">
      <c r="A549" s="235"/>
      <c r="B549" s="38"/>
      <c r="C549" s="38"/>
      <c r="D549" s="38"/>
      <c r="G549" s="38"/>
      <c r="H549" s="235"/>
      <c r="I549" s="38"/>
      <c r="J549" s="38"/>
      <c r="K549" s="38"/>
    </row>
    <row r="550" spans="1:11" s="236" customFormat="1" x14ac:dyDescent="0.2">
      <c r="A550" s="235"/>
      <c r="B550" s="38"/>
      <c r="C550" s="38"/>
      <c r="D550" s="38"/>
      <c r="G550" s="38"/>
      <c r="H550" s="235"/>
      <c r="I550" s="38"/>
      <c r="J550" s="38"/>
      <c r="K550" s="38"/>
    </row>
    <row r="551" spans="1:11" s="236" customFormat="1" x14ac:dyDescent="0.2">
      <c r="A551" s="235"/>
      <c r="B551" s="38"/>
      <c r="C551" s="38"/>
      <c r="D551" s="38"/>
      <c r="G551" s="38"/>
      <c r="H551" s="235"/>
      <c r="I551" s="38"/>
      <c r="J551" s="38"/>
      <c r="K551" s="38"/>
    </row>
    <row r="552" spans="1:11" s="236" customFormat="1" x14ac:dyDescent="0.2">
      <c r="A552" s="235"/>
      <c r="B552" s="38"/>
      <c r="C552" s="38"/>
      <c r="D552" s="38"/>
      <c r="G552" s="38"/>
      <c r="H552" s="235"/>
      <c r="I552" s="38"/>
      <c r="J552" s="38"/>
      <c r="K552" s="38"/>
    </row>
    <row r="553" spans="1:11" s="236" customFormat="1" x14ac:dyDescent="0.2">
      <c r="A553" s="235"/>
      <c r="B553" s="38"/>
      <c r="C553" s="38"/>
      <c r="D553" s="38"/>
      <c r="G553" s="38"/>
      <c r="H553" s="235"/>
      <c r="I553" s="38"/>
      <c r="J553" s="38"/>
      <c r="K553" s="38"/>
    </row>
    <row r="554" spans="1:11" s="236" customFormat="1" x14ac:dyDescent="0.2">
      <c r="A554" s="235"/>
      <c r="B554" s="38"/>
      <c r="C554" s="38"/>
      <c r="D554" s="38"/>
      <c r="G554" s="38"/>
      <c r="H554" s="235"/>
      <c r="I554" s="38"/>
      <c r="J554" s="38"/>
      <c r="K554" s="38"/>
    </row>
    <row r="555" spans="1:11" s="236" customFormat="1" x14ac:dyDescent="0.2">
      <c r="A555" s="235"/>
      <c r="B555" s="38"/>
      <c r="C555" s="38"/>
      <c r="D555" s="38"/>
      <c r="G555" s="38"/>
      <c r="H555" s="235"/>
      <c r="I555" s="38"/>
      <c r="J555" s="38"/>
      <c r="K555" s="38"/>
    </row>
    <row r="556" spans="1:11" s="236" customFormat="1" x14ac:dyDescent="0.2">
      <c r="A556" s="235"/>
      <c r="B556" s="38"/>
      <c r="C556" s="38"/>
      <c r="D556" s="38"/>
      <c r="G556" s="38"/>
      <c r="H556" s="235"/>
      <c r="I556" s="38"/>
      <c r="J556" s="38"/>
      <c r="K556" s="38"/>
    </row>
    <row r="557" spans="1:11" s="236" customFormat="1" x14ac:dyDescent="0.2">
      <c r="A557" s="235"/>
      <c r="B557" s="38"/>
      <c r="C557" s="38"/>
      <c r="D557" s="38"/>
      <c r="G557" s="38"/>
      <c r="H557" s="235"/>
      <c r="I557" s="38"/>
      <c r="J557" s="38"/>
      <c r="K557" s="38"/>
    </row>
    <row r="558" spans="1:11" s="236" customFormat="1" x14ac:dyDescent="0.2">
      <c r="A558" s="235"/>
      <c r="B558" s="38"/>
      <c r="C558" s="38"/>
      <c r="D558" s="38"/>
      <c r="G558" s="38"/>
      <c r="H558" s="235"/>
      <c r="I558" s="38"/>
      <c r="J558" s="38"/>
      <c r="K558" s="38"/>
    </row>
    <row r="559" spans="1:11" s="236" customFormat="1" x14ac:dyDescent="0.2">
      <c r="A559" s="235"/>
      <c r="B559" s="38"/>
      <c r="C559" s="38"/>
      <c r="D559" s="38"/>
      <c r="G559" s="38"/>
      <c r="H559" s="235"/>
      <c r="I559" s="38"/>
      <c r="J559" s="38"/>
      <c r="K559" s="38"/>
    </row>
    <row r="560" spans="1:11" s="236" customFormat="1" x14ac:dyDescent="0.2">
      <c r="A560" s="235"/>
      <c r="B560" s="38"/>
      <c r="C560" s="38"/>
      <c r="D560" s="38"/>
      <c r="G560" s="38"/>
      <c r="H560" s="235"/>
      <c r="I560" s="38"/>
      <c r="J560" s="38"/>
      <c r="K560" s="38"/>
    </row>
    <row r="561" spans="1:13" s="236" customFormat="1" x14ac:dyDescent="0.2">
      <c r="A561" s="235"/>
      <c r="B561" s="38"/>
      <c r="C561" s="38"/>
      <c r="D561" s="38"/>
      <c r="G561" s="38"/>
      <c r="H561" s="235"/>
      <c r="I561" s="38"/>
      <c r="J561" s="38"/>
      <c r="K561" s="38"/>
    </row>
    <row r="562" spans="1:13" s="236" customFormat="1" x14ac:dyDescent="0.2">
      <c r="A562" s="235"/>
      <c r="B562" s="38"/>
      <c r="C562" s="38"/>
      <c r="D562" s="38"/>
      <c r="G562" s="38"/>
      <c r="H562" s="235"/>
      <c r="I562" s="38"/>
      <c r="J562" s="38"/>
      <c r="K562" s="38"/>
    </row>
    <row r="563" spans="1:13" s="236" customFormat="1" x14ac:dyDescent="0.2">
      <c r="A563" s="235"/>
      <c r="B563" s="38"/>
      <c r="C563" s="38"/>
      <c r="D563" s="38"/>
      <c r="G563" s="38"/>
      <c r="H563" s="235"/>
      <c r="I563" s="38"/>
      <c r="J563" s="38"/>
      <c r="K563" s="38"/>
    </row>
    <row r="564" spans="1:13" s="236" customFormat="1" x14ac:dyDescent="0.2">
      <c r="A564" s="235"/>
      <c r="B564" s="38"/>
      <c r="C564" s="38"/>
      <c r="D564" s="38"/>
      <c r="G564" s="38"/>
      <c r="H564" s="235"/>
      <c r="I564" s="38"/>
      <c r="J564" s="38"/>
      <c r="K564" s="38"/>
    </row>
    <row r="565" spans="1:13" s="236" customFormat="1" x14ac:dyDescent="0.2">
      <c r="A565" s="235"/>
      <c r="B565" s="38"/>
      <c r="C565" s="38"/>
      <c r="D565" s="38"/>
      <c r="G565" s="38"/>
      <c r="H565" s="235"/>
      <c r="I565" s="38"/>
      <c r="J565" s="38"/>
      <c r="K565" s="38"/>
    </row>
    <row r="566" spans="1:13" s="236" customFormat="1" x14ac:dyDescent="0.2">
      <c r="A566" s="235"/>
      <c r="B566" s="38"/>
      <c r="C566" s="38"/>
      <c r="D566" s="38"/>
      <c r="G566" s="38"/>
      <c r="H566" s="235"/>
      <c r="I566" s="38"/>
      <c r="J566" s="38"/>
      <c r="K566" s="38"/>
    </row>
    <row r="567" spans="1:13" s="236" customFormat="1" x14ac:dyDescent="0.2">
      <c r="A567" s="235"/>
      <c r="B567" s="38"/>
      <c r="C567" s="38"/>
      <c r="D567" s="38"/>
      <c r="G567" s="38"/>
      <c r="H567" s="235"/>
      <c r="I567" s="38"/>
      <c r="J567" s="38"/>
      <c r="K567" s="38"/>
    </row>
    <row r="568" spans="1:13" s="236" customFormat="1" x14ac:dyDescent="0.2">
      <c r="A568" s="235"/>
      <c r="B568" s="38"/>
      <c r="C568" s="38"/>
      <c r="D568" s="38"/>
      <c r="G568" s="38"/>
      <c r="H568" s="235"/>
      <c r="I568" s="38"/>
      <c r="J568" s="38"/>
      <c r="K568" s="38"/>
    </row>
    <row r="569" spans="1:13" s="236" customFormat="1" x14ac:dyDescent="0.2">
      <c r="A569" s="235"/>
      <c r="B569" s="38"/>
      <c r="C569" s="38"/>
      <c r="D569" s="38"/>
      <c r="G569" s="38"/>
      <c r="H569" s="235"/>
      <c r="I569" s="38"/>
      <c r="J569" s="38"/>
      <c r="K569" s="38"/>
    </row>
    <row r="570" spans="1:13" s="236" customFormat="1" x14ac:dyDescent="0.2">
      <c r="A570" s="235"/>
      <c r="B570" s="38"/>
      <c r="C570" s="38"/>
      <c r="D570" s="38"/>
      <c r="G570" s="38"/>
      <c r="H570" s="235"/>
      <c r="I570" s="38"/>
      <c r="J570" s="38"/>
      <c r="K570" s="38"/>
    </row>
    <row r="571" spans="1:13" s="236" customFormat="1" x14ac:dyDescent="0.2">
      <c r="A571" s="235"/>
      <c r="B571" s="38"/>
      <c r="C571" s="38"/>
      <c r="D571" s="38"/>
      <c r="G571" s="38"/>
      <c r="H571" s="235"/>
      <c r="I571" s="38"/>
      <c r="J571" s="38"/>
      <c r="K571" s="38"/>
    </row>
    <row r="572" spans="1:13" s="236" customFormat="1" x14ac:dyDescent="0.2">
      <c r="A572" s="235"/>
      <c r="B572" s="38"/>
      <c r="C572" s="38"/>
      <c r="D572" s="38"/>
      <c r="G572" s="38"/>
      <c r="H572" s="235"/>
      <c r="I572" s="38"/>
      <c r="J572" s="38"/>
      <c r="K572" s="38"/>
    </row>
    <row r="573" spans="1:13" s="236" customFormat="1" x14ac:dyDescent="0.2">
      <c r="A573" s="235"/>
      <c r="B573" s="38"/>
      <c r="C573" s="38"/>
      <c r="D573" s="38"/>
      <c r="G573" s="38"/>
      <c r="H573" s="235"/>
      <c r="I573" s="38"/>
      <c r="J573" s="38"/>
      <c r="K573" s="38"/>
      <c r="M573" s="286"/>
    </row>
    <row r="574" spans="1:13" s="236" customFormat="1" x14ac:dyDescent="0.2">
      <c r="A574" s="235"/>
      <c r="B574" s="38"/>
      <c r="C574" s="38"/>
      <c r="D574" s="38"/>
      <c r="G574" s="38"/>
      <c r="H574" s="235"/>
      <c r="I574" s="38"/>
      <c r="J574" s="38"/>
      <c r="K574" s="38"/>
      <c r="M574" s="286"/>
    </row>
    <row r="575" spans="1:13" s="236" customFormat="1" x14ac:dyDescent="0.2">
      <c r="A575" s="235"/>
      <c r="B575" s="38"/>
      <c r="C575" s="38"/>
      <c r="D575" s="38"/>
      <c r="G575" s="38"/>
      <c r="H575" s="235"/>
      <c r="I575" s="38"/>
      <c r="J575" s="38"/>
      <c r="K575" s="38"/>
      <c r="M575" s="286"/>
    </row>
    <row r="576" spans="1:13" s="236" customFormat="1" x14ac:dyDescent="0.2">
      <c r="A576" s="235"/>
      <c r="B576" s="38"/>
      <c r="C576" s="38"/>
      <c r="D576" s="38"/>
      <c r="G576" s="38"/>
      <c r="H576" s="235"/>
      <c r="I576" s="38"/>
      <c r="J576" s="38"/>
      <c r="K576" s="38"/>
      <c r="M576" s="286"/>
    </row>
    <row r="577" spans="1:13" s="236" customFormat="1" x14ac:dyDescent="0.2">
      <c r="A577" s="235"/>
      <c r="B577" s="38"/>
      <c r="C577" s="38"/>
      <c r="D577" s="38"/>
      <c r="G577" s="38"/>
      <c r="H577" s="235"/>
      <c r="I577" s="38"/>
      <c r="J577" s="38"/>
      <c r="K577" s="38"/>
      <c r="M577" s="286"/>
    </row>
    <row r="578" spans="1:13" s="236" customFormat="1" x14ac:dyDescent="0.2">
      <c r="A578" s="235"/>
      <c r="B578" s="38"/>
      <c r="C578" s="38"/>
      <c r="D578" s="38"/>
      <c r="G578" s="38"/>
      <c r="H578" s="235"/>
      <c r="I578" s="235"/>
      <c r="J578" s="287"/>
      <c r="K578" s="288"/>
      <c r="M578" s="286"/>
    </row>
    <row r="579" spans="1:13" s="236" customFormat="1" x14ac:dyDescent="0.2">
      <c r="A579" s="235"/>
      <c r="B579" s="38"/>
      <c r="C579" s="38"/>
      <c r="D579" s="38"/>
      <c r="G579" s="38"/>
      <c r="H579" s="235"/>
      <c r="I579" s="235"/>
      <c r="J579" s="287"/>
      <c r="K579" s="288"/>
      <c r="M579" s="286"/>
    </row>
    <row r="580" spans="1:13" s="236" customFormat="1" x14ac:dyDescent="0.2">
      <c r="A580" s="235"/>
      <c r="B580" s="38"/>
      <c r="C580" s="38"/>
      <c r="D580" s="38"/>
      <c r="G580" s="38"/>
      <c r="H580" s="235"/>
      <c r="I580" s="235"/>
      <c r="J580" s="287"/>
      <c r="K580" s="288"/>
      <c r="M580" s="286"/>
    </row>
    <row r="581" spans="1:13" s="236" customFormat="1" x14ac:dyDescent="0.2">
      <c r="A581" s="235"/>
      <c r="B581" s="38"/>
      <c r="C581" s="38"/>
      <c r="D581" s="38"/>
      <c r="G581" s="38"/>
      <c r="H581" s="235"/>
      <c r="I581" s="235"/>
      <c r="J581" s="287"/>
      <c r="K581" s="288"/>
      <c r="M581" s="286"/>
    </row>
    <row r="582" spans="1:13" s="236" customFormat="1" x14ac:dyDescent="0.2">
      <c r="A582" s="235"/>
      <c r="B582" s="38"/>
      <c r="C582" s="38"/>
      <c r="D582" s="38"/>
      <c r="G582" s="38"/>
      <c r="H582" s="235"/>
      <c r="I582" s="235"/>
      <c r="J582" s="287"/>
      <c r="K582" s="288"/>
      <c r="M582" s="286"/>
    </row>
    <row r="583" spans="1:13" s="236" customFormat="1" x14ac:dyDescent="0.2">
      <c r="A583" s="235"/>
      <c r="B583" s="38"/>
      <c r="C583" s="38"/>
      <c r="D583" s="38"/>
      <c r="G583" s="38"/>
      <c r="H583" s="235"/>
      <c r="I583" s="235"/>
      <c r="J583" s="287"/>
      <c r="K583" s="288"/>
      <c r="M583" s="286"/>
    </row>
    <row r="584" spans="1:13" s="236" customFormat="1" x14ac:dyDescent="0.2">
      <c r="A584" s="235"/>
      <c r="B584" s="38"/>
      <c r="C584" s="38"/>
      <c r="D584" s="38"/>
      <c r="G584" s="38"/>
      <c r="H584" s="235"/>
      <c r="I584" s="235"/>
      <c r="J584" s="287"/>
      <c r="K584" s="288"/>
      <c r="M584" s="286"/>
    </row>
    <row r="585" spans="1:13" s="236" customFormat="1" x14ac:dyDescent="0.2">
      <c r="A585" s="235"/>
      <c r="B585" s="38"/>
      <c r="C585" s="38"/>
      <c r="D585" s="38"/>
      <c r="G585" s="38"/>
      <c r="H585" s="235"/>
      <c r="I585" s="235"/>
      <c r="J585" s="287"/>
      <c r="K585" s="288"/>
      <c r="M585" s="286"/>
    </row>
    <row r="586" spans="1:13" s="236" customFormat="1" x14ac:dyDescent="0.2">
      <c r="A586" s="235"/>
      <c r="B586" s="38"/>
      <c r="C586" s="38"/>
      <c r="D586" s="38"/>
      <c r="G586" s="38"/>
      <c r="H586" s="235"/>
      <c r="I586" s="235"/>
      <c r="J586" s="287"/>
      <c r="K586" s="288"/>
      <c r="M586" s="286"/>
    </row>
    <row r="587" spans="1:13" s="236" customFormat="1" x14ac:dyDescent="0.2">
      <c r="A587" s="235"/>
      <c r="B587" s="38"/>
      <c r="C587" s="38"/>
      <c r="D587" s="38"/>
      <c r="G587" s="38"/>
      <c r="H587" s="235"/>
      <c r="I587" s="235"/>
      <c r="J587" s="287"/>
      <c r="K587" s="288"/>
      <c r="M587" s="286"/>
    </row>
    <row r="588" spans="1:13" s="236" customFormat="1" x14ac:dyDescent="0.2">
      <c r="A588" s="235"/>
      <c r="B588" s="38"/>
      <c r="C588" s="38"/>
      <c r="D588" s="38"/>
      <c r="G588" s="38"/>
      <c r="H588" s="235"/>
      <c r="I588" s="235"/>
      <c r="J588" s="287"/>
      <c r="K588" s="288"/>
      <c r="M588" s="286"/>
    </row>
    <row r="589" spans="1:13" s="236" customFormat="1" x14ac:dyDescent="0.2">
      <c r="A589" s="235"/>
      <c r="B589" s="38"/>
      <c r="C589" s="38"/>
      <c r="D589" s="38"/>
      <c r="G589" s="38"/>
      <c r="H589" s="235"/>
      <c r="I589" s="235"/>
      <c r="J589" s="287"/>
      <c r="K589" s="288"/>
      <c r="M589" s="286"/>
    </row>
    <row r="590" spans="1:13" s="236" customFormat="1" x14ac:dyDescent="0.2">
      <c r="A590" s="235"/>
      <c r="B590" s="38"/>
      <c r="C590" s="38"/>
      <c r="D590" s="38"/>
      <c r="G590" s="38"/>
      <c r="H590" s="235"/>
      <c r="I590" s="235"/>
      <c r="J590" s="287"/>
      <c r="K590" s="288"/>
      <c r="M590" s="286"/>
    </row>
    <row r="591" spans="1:13" s="236" customFormat="1" x14ac:dyDescent="0.2">
      <c r="A591" s="235"/>
      <c r="B591" s="38"/>
      <c r="C591" s="38"/>
      <c r="D591" s="38"/>
      <c r="G591" s="38"/>
      <c r="H591" s="235"/>
      <c r="I591" s="235"/>
      <c r="J591" s="287"/>
      <c r="K591" s="288"/>
      <c r="M591" s="286"/>
    </row>
    <row r="592" spans="1:13" s="236" customFormat="1" x14ac:dyDescent="0.2">
      <c r="A592" s="235"/>
      <c r="B592" s="38"/>
      <c r="C592" s="38"/>
      <c r="D592" s="38"/>
      <c r="G592" s="38"/>
      <c r="H592" s="235"/>
      <c r="I592" s="235"/>
      <c r="J592" s="287"/>
      <c r="K592" s="288"/>
      <c r="M592" s="286"/>
    </row>
    <row r="593" spans="1:13" s="236" customFormat="1" x14ac:dyDescent="0.2">
      <c r="A593" s="235"/>
      <c r="B593" s="38"/>
      <c r="C593" s="38"/>
      <c r="D593" s="38"/>
      <c r="G593" s="38"/>
      <c r="H593" s="235"/>
      <c r="I593" s="235"/>
      <c r="J593" s="287"/>
      <c r="K593" s="288"/>
      <c r="M593" s="286"/>
    </row>
    <row r="594" spans="1:13" s="236" customFormat="1" x14ac:dyDescent="0.2">
      <c r="A594" s="235"/>
      <c r="B594" s="38"/>
      <c r="C594" s="38"/>
      <c r="D594" s="38"/>
      <c r="G594" s="38"/>
      <c r="H594" s="235"/>
      <c r="I594" s="235"/>
      <c r="J594" s="287"/>
      <c r="K594" s="288"/>
      <c r="M594" s="286"/>
    </row>
    <row r="595" spans="1:13" s="236" customFormat="1" x14ac:dyDescent="0.2">
      <c r="A595" s="235"/>
      <c r="B595" s="38"/>
      <c r="C595" s="38"/>
      <c r="D595" s="38"/>
      <c r="F595" s="286"/>
      <c r="G595" s="38"/>
      <c r="H595" s="235"/>
      <c r="I595" s="235"/>
      <c r="J595" s="287"/>
      <c r="K595" s="288"/>
      <c r="M595" s="286"/>
    </row>
    <row r="596" spans="1:13" s="236" customFormat="1" x14ac:dyDescent="0.2">
      <c r="A596" s="235"/>
      <c r="B596" s="235"/>
      <c r="C596" s="287"/>
      <c r="D596" s="288"/>
      <c r="F596" s="286"/>
      <c r="G596" s="38"/>
      <c r="H596" s="235"/>
      <c r="I596" s="235"/>
      <c r="J596" s="287"/>
      <c r="K596" s="288"/>
      <c r="M596" s="286"/>
    </row>
    <row r="597" spans="1:13" s="236" customFormat="1" x14ac:dyDescent="0.2">
      <c r="A597" s="235"/>
      <c r="B597" s="235"/>
      <c r="C597" s="287"/>
      <c r="D597" s="288"/>
      <c r="F597" s="286"/>
      <c r="G597" s="38"/>
      <c r="H597" s="235"/>
      <c r="I597" s="235"/>
      <c r="J597" s="287"/>
      <c r="K597" s="288"/>
      <c r="M597" s="286"/>
    </row>
    <row r="598" spans="1:13" s="236" customFormat="1" x14ac:dyDescent="0.2">
      <c r="A598" s="235"/>
      <c r="B598" s="235"/>
      <c r="C598" s="287"/>
      <c r="D598" s="288"/>
      <c r="F598" s="286"/>
      <c r="G598" s="287"/>
      <c r="H598" s="235"/>
      <c r="I598" s="235"/>
      <c r="J598" s="287"/>
      <c r="K598" s="288"/>
      <c r="M598" s="286"/>
    </row>
  </sheetData>
  <mergeCells count="47">
    <mergeCell ref="E68:E82"/>
    <mergeCell ref="A67:F67"/>
    <mergeCell ref="B83:C83"/>
    <mergeCell ref="A84:F84"/>
    <mergeCell ref="B90:C90"/>
    <mergeCell ref="H75:I75"/>
    <mergeCell ref="L20:L36"/>
    <mergeCell ref="F68:F82"/>
    <mergeCell ref="H68:I68"/>
    <mergeCell ref="H69:I69"/>
    <mergeCell ref="H76:I76"/>
    <mergeCell ref="H77:I77"/>
    <mergeCell ref="H38:M38"/>
    <mergeCell ref="L39:L45"/>
    <mergeCell ref="I55:J55"/>
    <mergeCell ref="H70:I70"/>
    <mergeCell ref="H71:I71"/>
    <mergeCell ref="H72:I72"/>
    <mergeCell ref="H73:I73"/>
    <mergeCell ref="H74:I74"/>
    <mergeCell ref="H67:M67"/>
    <mergeCell ref="A1:M1"/>
    <mergeCell ref="M39:M45"/>
    <mergeCell ref="E35:E44"/>
    <mergeCell ref="A34:F34"/>
    <mergeCell ref="B45:C45"/>
    <mergeCell ref="A4:F4"/>
    <mergeCell ref="H4:M4"/>
    <mergeCell ref="I18:J18"/>
    <mergeCell ref="F5:F32"/>
    <mergeCell ref="I37:J37"/>
    <mergeCell ref="L5:L17"/>
    <mergeCell ref="M5:M17"/>
    <mergeCell ref="A64:M64"/>
    <mergeCell ref="H19:M19"/>
    <mergeCell ref="H47:M47"/>
    <mergeCell ref="B33:C33"/>
    <mergeCell ref="E5:E32"/>
    <mergeCell ref="M20:M36"/>
    <mergeCell ref="F35:F44"/>
    <mergeCell ref="A46:F46"/>
    <mergeCell ref="B58:C58"/>
    <mergeCell ref="I46:J46"/>
    <mergeCell ref="E47:E57"/>
    <mergeCell ref="F47:F57"/>
    <mergeCell ref="L48:L54"/>
    <mergeCell ref="M48:M54"/>
  </mergeCells>
  <phoneticPr fontId="2"/>
  <printOptions horizontalCentered="1"/>
  <pageMargins left="0" right="0" top="0.23622047244094491" bottom="0.23622047244094491" header="0.51181102362204722" footer="0.51181102362204722"/>
  <pageSetup paperSize="9" scale="96" fitToHeight="0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69"/>
  <sheetViews>
    <sheetView topLeftCell="A25" zoomScale="110" zoomScaleNormal="110" workbookViewId="0">
      <selection activeCell="D8" sqref="D8"/>
    </sheetView>
  </sheetViews>
  <sheetFormatPr defaultColWidth="8.88671875" defaultRowHeight="15" x14ac:dyDescent="0.2"/>
  <cols>
    <col min="1" max="1" width="4.109375" style="235" customWidth="1"/>
    <col min="2" max="2" width="5.44140625" style="235" customWidth="1"/>
    <col min="3" max="3" width="20" style="287" customWidth="1"/>
    <col min="4" max="4" width="6.6640625" style="288" customWidth="1"/>
    <col min="5" max="5" width="7.88671875" style="286" customWidth="1"/>
    <col min="6" max="6" width="8" style="286" customWidth="1"/>
    <col min="7" max="7" width="1.109375" style="287" customWidth="1"/>
    <col min="8" max="8" width="8.44140625" style="235" customWidth="1"/>
    <col min="9" max="9" width="16.109375" style="287" customWidth="1"/>
    <col min="10" max="10" width="8.44140625" style="288" customWidth="1"/>
    <col min="11" max="11" width="8.44140625" style="236" customWidth="1"/>
    <col min="12" max="12" width="8.88671875" style="286" customWidth="1"/>
    <col min="13" max="13" width="3.33203125" style="287" customWidth="1"/>
    <col min="14" max="16384" width="8.88671875" style="38"/>
  </cols>
  <sheetData>
    <row r="1" spans="1:16" s="179" customFormat="1" ht="28.5" customHeight="1" x14ac:dyDescent="0.2">
      <c r="A1" s="445" t="s">
        <v>518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307"/>
    </row>
    <row r="2" spans="1:16" s="179" customFormat="1" ht="15" customHeight="1" thickBot="1" x14ac:dyDescent="0.25">
      <c r="A2" s="360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07"/>
    </row>
    <row r="3" spans="1:16" s="33" customFormat="1" ht="24" customHeight="1" thickBot="1" x14ac:dyDescent="0.25">
      <c r="A3" s="29" t="s">
        <v>0</v>
      </c>
      <c r="B3" s="44" t="s">
        <v>175</v>
      </c>
      <c r="C3" s="30" t="s">
        <v>8</v>
      </c>
      <c r="D3" s="367" t="s">
        <v>525</v>
      </c>
      <c r="E3" s="32" t="s">
        <v>526</v>
      </c>
      <c r="F3" s="32" t="s">
        <v>181</v>
      </c>
      <c r="H3" s="75" t="s">
        <v>284</v>
      </c>
      <c r="I3" s="51" t="s">
        <v>281</v>
      </c>
      <c r="J3" s="52" t="s">
        <v>525</v>
      </c>
      <c r="K3" s="53" t="s">
        <v>526</v>
      </c>
      <c r="L3" s="54" t="s">
        <v>528</v>
      </c>
    </row>
    <row r="4" spans="1:16" s="84" customFormat="1" ht="15.6" customHeight="1" thickBot="1" x14ac:dyDescent="0.25">
      <c r="A4" s="442" t="s">
        <v>254</v>
      </c>
      <c r="B4" s="443"/>
      <c r="C4" s="443"/>
      <c r="D4" s="443"/>
      <c r="E4" s="443"/>
      <c r="F4" s="444"/>
      <c r="H4" s="442" t="s">
        <v>257</v>
      </c>
      <c r="I4" s="443"/>
      <c r="J4" s="443"/>
      <c r="K4" s="443"/>
      <c r="L4" s="444"/>
    </row>
    <row r="5" spans="1:16" s="33" customFormat="1" ht="15.6" customHeight="1" x14ac:dyDescent="0.2">
      <c r="A5" s="98">
        <v>90</v>
      </c>
      <c r="B5" s="99">
        <v>1</v>
      </c>
      <c r="C5" s="308" t="s">
        <v>464</v>
      </c>
      <c r="D5" s="158">
        <v>430</v>
      </c>
      <c r="E5" s="379"/>
      <c r="F5" s="379"/>
      <c r="H5" s="309">
        <v>90</v>
      </c>
      <c r="I5" s="278" t="s">
        <v>497</v>
      </c>
      <c r="J5" s="310">
        <v>7040</v>
      </c>
      <c r="K5" s="161">
        <v>2580</v>
      </c>
      <c r="L5" s="311">
        <v>4460</v>
      </c>
    </row>
    <row r="6" spans="1:16" s="33" customFormat="1" ht="15" customHeight="1" x14ac:dyDescent="0.2">
      <c r="A6" s="102"/>
      <c r="B6" s="103">
        <v>2</v>
      </c>
      <c r="C6" s="312" t="s">
        <v>465</v>
      </c>
      <c r="D6" s="105">
        <v>380</v>
      </c>
      <c r="E6" s="380"/>
      <c r="F6" s="380"/>
      <c r="H6" s="313">
        <v>91</v>
      </c>
      <c r="I6" s="279" t="s">
        <v>498</v>
      </c>
      <c r="J6" s="164">
        <v>4040</v>
      </c>
      <c r="K6" s="165">
        <v>2080</v>
      </c>
      <c r="L6" s="166">
        <v>1960</v>
      </c>
    </row>
    <row r="7" spans="1:16" s="33" customFormat="1" ht="15" customHeight="1" x14ac:dyDescent="0.2">
      <c r="A7" s="102"/>
      <c r="B7" s="103">
        <v>3</v>
      </c>
      <c r="C7" s="312" t="s">
        <v>466</v>
      </c>
      <c r="D7" s="105">
        <v>500</v>
      </c>
      <c r="E7" s="380"/>
      <c r="F7" s="380"/>
      <c r="H7" s="313">
        <v>92</v>
      </c>
      <c r="I7" s="279" t="s">
        <v>488</v>
      </c>
      <c r="J7" s="164">
        <v>1170</v>
      </c>
      <c r="K7" s="165">
        <v>550</v>
      </c>
      <c r="L7" s="166">
        <v>620</v>
      </c>
    </row>
    <row r="8" spans="1:16" s="33" customFormat="1" ht="15" customHeight="1" thickBot="1" x14ac:dyDescent="0.25">
      <c r="A8" s="102"/>
      <c r="B8" s="103">
        <v>4</v>
      </c>
      <c r="C8" s="312" t="s">
        <v>467</v>
      </c>
      <c r="D8" s="105">
        <v>870</v>
      </c>
      <c r="E8" s="380"/>
      <c r="F8" s="380"/>
      <c r="H8" s="314">
        <v>93</v>
      </c>
      <c r="I8" s="284" t="s">
        <v>499</v>
      </c>
      <c r="J8" s="172">
        <v>2975</v>
      </c>
      <c r="K8" s="173">
        <v>2140</v>
      </c>
      <c r="L8" s="174">
        <v>835</v>
      </c>
    </row>
    <row r="9" spans="1:16" s="33" customFormat="1" ht="15" customHeight="1" thickTop="1" thickBot="1" x14ac:dyDescent="0.25">
      <c r="A9" s="102"/>
      <c r="B9" s="103">
        <v>5</v>
      </c>
      <c r="C9" s="312" t="s">
        <v>468</v>
      </c>
      <c r="D9" s="105">
        <v>900</v>
      </c>
      <c r="E9" s="380"/>
      <c r="F9" s="380"/>
      <c r="H9" s="315"/>
      <c r="I9" s="285" t="s">
        <v>298</v>
      </c>
      <c r="J9" s="176">
        <v>15225</v>
      </c>
      <c r="K9" s="177">
        <v>7350</v>
      </c>
      <c r="L9" s="178">
        <v>7875</v>
      </c>
      <c r="N9" s="369"/>
      <c r="O9" s="370"/>
      <c r="P9" s="370"/>
    </row>
    <row r="10" spans="1:16" s="33" customFormat="1" ht="15" customHeight="1" x14ac:dyDescent="0.2">
      <c r="A10" s="102"/>
      <c r="B10" s="103">
        <v>6</v>
      </c>
      <c r="C10" s="312" t="s">
        <v>469</v>
      </c>
      <c r="D10" s="105">
        <v>400</v>
      </c>
      <c r="E10" s="380"/>
      <c r="F10" s="380"/>
      <c r="H10" s="235"/>
      <c r="I10" s="38"/>
      <c r="J10" s="38"/>
      <c r="K10" s="236"/>
      <c r="L10" s="236"/>
    </row>
    <row r="11" spans="1:16" s="33" customFormat="1" ht="15" customHeight="1" x14ac:dyDescent="0.2">
      <c r="A11" s="102"/>
      <c r="B11" s="103">
        <v>7</v>
      </c>
      <c r="C11" s="312" t="s">
        <v>470</v>
      </c>
      <c r="D11" s="105">
        <v>1000</v>
      </c>
      <c r="E11" s="380"/>
      <c r="F11" s="380"/>
      <c r="H11" s="235"/>
      <c r="I11" s="38"/>
      <c r="J11" s="346"/>
      <c r="K11" s="236"/>
      <c r="L11" s="236"/>
    </row>
    <row r="12" spans="1:16" s="33" customFormat="1" ht="15" customHeight="1" x14ac:dyDescent="0.2">
      <c r="A12" s="297"/>
      <c r="B12" s="120">
        <v>8</v>
      </c>
      <c r="C12" s="316" t="s">
        <v>471</v>
      </c>
      <c r="D12" s="317">
        <v>860</v>
      </c>
      <c r="E12" s="380"/>
      <c r="F12" s="380"/>
      <c r="H12" s="235"/>
      <c r="I12" s="38"/>
      <c r="J12" s="38"/>
      <c r="K12" s="236"/>
      <c r="L12" s="236"/>
    </row>
    <row r="13" spans="1:16" s="33" customFormat="1" ht="15" customHeight="1" x14ac:dyDescent="0.2">
      <c r="A13" s="297"/>
      <c r="B13" s="120">
        <v>9</v>
      </c>
      <c r="C13" s="316" t="s">
        <v>472</v>
      </c>
      <c r="D13" s="317">
        <v>1190</v>
      </c>
      <c r="E13" s="380"/>
      <c r="F13" s="380"/>
      <c r="H13" s="235"/>
      <c r="I13" s="38"/>
      <c r="J13" s="38"/>
      <c r="K13" s="236"/>
      <c r="L13" s="236"/>
    </row>
    <row r="14" spans="1:16" s="33" customFormat="1" ht="15" customHeight="1" thickBot="1" x14ac:dyDescent="0.25">
      <c r="A14" s="107"/>
      <c r="B14" s="108">
        <v>10</v>
      </c>
      <c r="C14" s="318" t="s">
        <v>473</v>
      </c>
      <c r="D14" s="110">
        <v>510</v>
      </c>
      <c r="E14" s="381"/>
      <c r="F14" s="381"/>
      <c r="H14" s="235"/>
      <c r="I14" s="38"/>
      <c r="J14" s="38"/>
      <c r="K14" s="236"/>
      <c r="L14" s="236"/>
    </row>
    <row r="15" spans="1:16" s="28" customFormat="1" ht="15" customHeight="1" thickTop="1" thickBot="1" x14ac:dyDescent="0.25">
      <c r="A15" s="111"/>
      <c r="B15" s="384" t="s">
        <v>50</v>
      </c>
      <c r="C15" s="385"/>
      <c r="D15" s="322">
        <f>SUM(D5:D14)</f>
        <v>7040</v>
      </c>
      <c r="E15" s="352">
        <v>2580</v>
      </c>
      <c r="F15" s="113">
        <f>D15-E15</f>
        <v>4460</v>
      </c>
      <c r="H15" s="235"/>
      <c r="I15" s="38"/>
      <c r="J15" s="38"/>
      <c r="K15" s="236"/>
      <c r="L15" s="236"/>
      <c r="M15" s="33"/>
    </row>
    <row r="16" spans="1:16" s="84" customFormat="1" ht="15" customHeight="1" thickBot="1" x14ac:dyDescent="0.25">
      <c r="A16" s="442" t="s">
        <v>255</v>
      </c>
      <c r="B16" s="443"/>
      <c r="C16" s="443"/>
      <c r="D16" s="443"/>
      <c r="E16" s="443"/>
      <c r="F16" s="444"/>
      <c r="H16" s="89"/>
      <c r="I16" s="83"/>
      <c r="J16" s="83"/>
      <c r="K16" s="92"/>
      <c r="L16" s="92"/>
    </row>
    <row r="17" spans="1:13" s="33" customFormat="1" ht="15" customHeight="1" x14ac:dyDescent="0.2">
      <c r="A17" s="319">
        <v>91</v>
      </c>
      <c r="B17" s="99">
        <v>1</v>
      </c>
      <c r="C17" s="320" t="s">
        <v>474</v>
      </c>
      <c r="D17" s="321">
        <v>95</v>
      </c>
      <c r="E17" s="379"/>
      <c r="F17" s="379"/>
      <c r="H17" s="235"/>
      <c r="I17" s="38"/>
      <c r="J17" s="38"/>
      <c r="K17" s="236"/>
      <c r="L17" s="236"/>
    </row>
    <row r="18" spans="1:13" s="33" customFormat="1" ht="15" customHeight="1" x14ac:dyDescent="0.2">
      <c r="A18" s="102"/>
      <c r="B18" s="103">
        <v>2</v>
      </c>
      <c r="C18" s="312" t="s">
        <v>475</v>
      </c>
      <c r="D18" s="296">
        <v>1210</v>
      </c>
      <c r="E18" s="380"/>
      <c r="F18" s="380"/>
      <c r="H18" s="235"/>
      <c r="I18" s="38"/>
      <c r="J18" s="38"/>
      <c r="K18" s="236"/>
      <c r="L18" s="236"/>
    </row>
    <row r="19" spans="1:13" s="33" customFormat="1" ht="15" customHeight="1" x14ac:dyDescent="0.2">
      <c r="A19" s="102"/>
      <c r="B19" s="103">
        <v>3</v>
      </c>
      <c r="C19" s="312" t="s">
        <v>476</v>
      </c>
      <c r="D19" s="296">
        <v>200</v>
      </c>
      <c r="E19" s="380"/>
      <c r="F19" s="380"/>
      <c r="H19" s="235"/>
      <c r="I19" s="38"/>
      <c r="J19" s="38"/>
      <c r="K19" s="236"/>
      <c r="L19" s="236"/>
    </row>
    <row r="20" spans="1:13" s="33" customFormat="1" ht="15" customHeight="1" x14ac:dyDescent="0.2">
      <c r="A20" s="102"/>
      <c r="B20" s="103">
        <v>4</v>
      </c>
      <c r="C20" s="312" t="s">
        <v>477</v>
      </c>
      <c r="D20" s="296">
        <v>155</v>
      </c>
      <c r="E20" s="380"/>
      <c r="F20" s="380"/>
      <c r="H20" s="235"/>
      <c r="I20" s="38"/>
      <c r="J20" s="38"/>
      <c r="K20" s="236"/>
      <c r="L20" s="236"/>
    </row>
    <row r="21" spans="1:13" s="33" customFormat="1" ht="15" customHeight="1" x14ac:dyDescent="0.2">
      <c r="A21" s="102"/>
      <c r="B21" s="103">
        <v>5</v>
      </c>
      <c r="C21" s="312" t="s">
        <v>478</v>
      </c>
      <c r="D21" s="296">
        <v>105</v>
      </c>
      <c r="E21" s="380"/>
      <c r="F21" s="380"/>
      <c r="H21" s="235"/>
      <c r="I21" s="38"/>
      <c r="J21" s="38"/>
      <c r="K21" s="236"/>
      <c r="L21" s="236"/>
    </row>
    <row r="22" spans="1:13" s="33" customFormat="1" ht="15" customHeight="1" x14ac:dyDescent="0.2">
      <c r="A22" s="102"/>
      <c r="B22" s="103">
        <v>6</v>
      </c>
      <c r="C22" s="312" t="s">
        <v>479</v>
      </c>
      <c r="D22" s="296">
        <v>480</v>
      </c>
      <c r="E22" s="380"/>
      <c r="F22" s="380"/>
      <c r="H22" s="235"/>
      <c r="I22" s="38"/>
      <c r="J22" s="38"/>
      <c r="K22" s="236"/>
      <c r="L22" s="236"/>
    </row>
    <row r="23" spans="1:13" s="33" customFormat="1" ht="15" customHeight="1" x14ac:dyDescent="0.2">
      <c r="A23" s="102"/>
      <c r="B23" s="103">
        <v>7</v>
      </c>
      <c r="C23" s="312" t="s">
        <v>480</v>
      </c>
      <c r="D23" s="296">
        <v>410</v>
      </c>
      <c r="E23" s="380"/>
      <c r="F23" s="380"/>
      <c r="H23" s="235"/>
      <c r="I23" s="38"/>
      <c r="J23" s="38"/>
      <c r="K23" s="236"/>
      <c r="L23" s="236"/>
    </row>
    <row r="24" spans="1:13" s="33" customFormat="1" ht="15" customHeight="1" x14ac:dyDescent="0.2">
      <c r="A24" s="102"/>
      <c r="B24" s="103">
        <v>8</v>
      </c>
      <c r="C24" s="312" t="s">
        <v>481</v>
      </c>
      <c r="D24" s="296">
        <v>420</v>
      </c>
      <c r="E24" s="380"/>
      <c r="F24" s="380"/>
      <c r="H24" s="235"/>
      <c r="I24" s="38"/>
      <c r="J24" s="38"/>
      <c r="K24" s="236"/>
      <c r="L24" s="236"/>
    </row>
    <row r="25" spans="1:13" s="33" customFormat="1" ht="15" customHeight="1" x14ac:dyDescent="0.2">
      <c r="A25" s="102"/>
      <c r="B25" s="103">
        <v>9</v>
      </c>
      <c r="C25" s="312" t="s">
        <v>482</v>
      </c>
      <c r="D25" s="296">
        <v>100</v>
      </c>
      <c r="E25" s="380"/>
      <c r="F25" s="380"/>
      <c r="H25" s="235"/>
      <c r="I25" s="38"/>
      <c r="J25" s="38"/>
      <c r="K25" s="236"/>
      <c r="L25" s="236"/>
    </row>
    <row r="26" spans="1:13" s="33" customFormat="1" ht="15" customHeight="1" x14ac:dyDescent="0.2">
      <c r="A26" s="116"/>
      <c r="B26" s="103">
        <v>10</v>
      </c>
      <c r="C26" s="312" t="s">
        <v>483</v>
      </c>
      <c r="D26" s="296">
        <v>525</v>
      </c>
      <c r="E26" s="380"/>
      <c r="F26" s="380"/>
      <c r="H26" s="235"/>
      <c r="I26" s="38"/>
      <c r="J26" s="38"/>
      <c r="K26" s="236"/>
      <c r="L26" s="236"/>
    </row>
    <row r="27" spans="1:13" s="33" customFormat="1" ht="15" customHeight="1" thickBot="1" x14ac:dyDescent="0.25">
      <c r="A27" s="107"/>
      <c r="B27" s="108">
        <v>11</v>
      </c>
      <c r="C27" s="318" t="s">
        <v>484</v>
      </c>
      <c r="D27" s="305">
        <v>340</v>
      </c>
      <c r="E27" s="381"/>
      <c r="F27" s="381"/>
      <c r="H27" s="235"/>
      <c r="I27" s="38"/>
      <c r="J27" s="38"/>
      <c r="K27" s="236"/>
      <c r="L27" s="236"/>
    </row>
    <row r="28" spans="1:13" s="28" customFormat="1" ht="15" customHeight="1" thickTop="1" thickBot="1" x14ac:dyDescent="0.25">
      <c r="A28" s="111"/>
      <c r="B28" s="384" t="s">
        <v>50</v>
      </c>
      <c r="C28" s="385"/>
      <c r="D28" s="322">
        <f>SUM(D17:D27)</f>
        <v>4040</v>
      </c>
      <c r="E28" s="353">
        <v>2080</v>
      </c>
      <c r="F28" s="117">
        <f>D28-E28</f>
        <v>1960</v>
      </c>
      <c r="H28" s="235"/>
      <c r="I28" s="38"/>
      <c r="J28" s="38"/>
      <c r="K28" s="236"/>
      <c r="L28" s="236"/>
      <c r="M28" s="33"/>
    </row>
    <row r="29" spans="1:13" s="84" customFormat="1" ht="15" customHeight="1" thickBot="1" x14ac:dyDescent="0.25">
      <c r="A29" s="442" t="s">
        <v>485</v>
      </c>
      <c r="B29" s="443"/>
      <c r="C29" s="443"/>
      <c r="D29" s="443"/>
      <c r="E29" s="443"/>
      <c r="F29" s="444"/>
      <c r="H29" s="89"/>
      <c r="I29" s="83"/>
      <c r="J29" s="83"/>
      <c r="K29" s="92"/>
      <c r="L29" s="92"/>
    </row>
    <row r="30" spans="1:13" s="84" customFormat="1" ht="15" customHeight="1" x14ac:dyDescent="0.2">
      <c r="A30" s="94">
        <v>92</v>
      </c>
      <c r="B30" s="95">
        <v>1</v>
      </c>
      <c r="C30" s="320" t="s">
        <v>486</v>
      </c>
      <c r="D30" s="97">
        <v>350</v>
      </c>
      <c r="E30" s="379"/>
      <c r="F30" s="379"/>
      <c r="H30" s="89"/>
      <c r="I30" s="83"/>
      <c r="J30" s="83"/>
      <c r="K30" s="92"/>
      <c r="L30" s="92"/>
    </row>
    <row r="31" spans="1:13" s="84" customFormat="1" ht="15" customHeight="1" x14ac:dyDescent="0.2">
      <c r="A31" s="111"/>
      <c r="B31" s="323">
        <v>2</v>
      </c>
      <c r="C31" s="324" t="s">
        <v>487</v>
      </c>
      <c r="D31" s="112">
        <v>400</v>
      </c>
      <c r="E31" s="380"/>
      <c r="F31" s="380"/>
      <c r="H31" s="89"/>
      <c r="I31" s="83"/>
      <c r="J31" s="83"/>
      <c r="K31" s="92"/>
      <c r="L31" s="92"/>
    </row>
    <row r="32" spans="1:13" s="84" customFormat="1" ht="15" customHeight="1" thickBot="1" x14ac:dyDescent="0.25">
      <c r="A32" s="107"/>
      <c r="B32" s="108">
        <v>3</v>
      </c>
      <c r="C32" s="318" t="s">
        <v>488</v>
      </c>
      <c r="D32" s="110">
        <v>420</v>
      </c>
      <c r="E32" s="381"/>
      <c r="F32" s="381"/>
      <c r="H32" s="89"/>
      <c r="I32" s="83"/>
      <c r="J32" s="83"/>
      <c r="K32" s="92"/>
      <c r="L32" s="92"/>
    </row>
    <row r="33" spans="1:13" s="84" customFormat="1" ht="15" customHeight="1" thickTop="1" thickBot="1" x14ac:dyDescent="0.25">
      <c r="A33" s="124"/>
      <c r="B33" s="382" t="s">
        <v>50</v>
      </c>
      <c r="C33" s="383"/>
      <c r="D33" s="125">
        <f>SUM(D30:D32)</f>
        <v>1170</v>
      </c>
      <c r="E33" s="353">
        <v>550</v>
      </c>
      <c r="F33" s="117">
        <f>D33-E33</f>
        <v>620</v>
      </c>
      <c r="H33" s="89"/>
      <c r="I33" s="83"/>
      <c r="J33" s="83"/>
      <c r="K33" s="92"/>
      <c r="L33" s="92"/>
    </row>
    <row r="34" spans="1:13" s="84" customFormat="1" ht="15" customHeight="1" thickBot="1" x14ac:dyDescent="0.25">
      <c r="A34" s="442" t="s">
        <v>256</v>
      </c>
      <c r="B34" s="443"/>
      <c r="C34" s="443"/>
      <c r="D34" s="443"/>
      <c r="E34" s="443"/>
      <c r="F34" s="444"/>
      <c r="H34" s="89"/>
      <c r="I34" s="83"/>
      <c r="J34" s="83"/>
      <c r="K34" s="92"/>
      <c r="L34" s="92"/>
    </row>
    <row r="35" spans="1:13" s="84" customFormat="1" ht="15" customHeight="1" x14ac:dyDescent="0.2">
      <c r="A35" s="98">
        <v>93</v>
      </c>
      <c r="B35" s="99">
        <v>1</v>
      </c>
      <c r="C35" s="308" t="s">
        <v>489</v>
      </c>
      <c r="D35" s="158">
        <v>270</v>
      </c>
      <c r="E35" s="379"/>
      <c r="F35" s="379"/>
      <c r="H35" s="89"/>
      <c r="I35" s="83"/>
      <c r="J35" s="83"/>
      <c r="K35" s="92"/>
      <c r="L35" s="92"/>
    </row>
    <row r="36" spans="1:13" s="84" customFormat="1" ht="15" customHeight="1" x14ac:dyDescent="0.2">
      <c r="A36" s="102"/>
      <c r="B36" s="103">
        <v>2</v>
      </c>
      <c r="C36" s="312" t="s">
        <v>490</v>
      </c>
      <c r="D36" s="105">
        <v>150</v>
      </c>
      <c r="E36" s="380"/>
      <c r="F36" s="380"/>
      <c r="H36" s="89"/>
      <c r="I36" s="83"/>
      <c r="J36" s="83"/>
      <c r="K36" s="92"/>
      <c r="L36" s="92"/>
    </row>
    <row r="37" spans="1:13" s="84" customFormat="1" ht="15" customHeight="1" x14ac:dyDescent="0.2">
      <c r="A37" s="102"/>
      <c r="B37" s="103">
        <v>3</v>
      </c>
      <c r="C37" s="312" t="s">
        <v>491</v>
      </c>
      <c r="D37" s="105">
        <v>440</v>
      </c>
      <c r="E37" s="380"/>
      <c r="F37" s="380"/>
      <c r="H37" s="89"/>
      <c r="I37" s="83"/>
      <c r="J37" s="83"/>
      <c r="K37" s="92"/>
      <c r="L37" s="92"/>
    </row>
    <row r="38" spans="1:13" s="84" customFormat="1" ht="15" customHeight="1" x14ac:dyDescent="0.2">
      <c r="A38" s="102"/>
      <c r="B38" s="103">
        <v>4</v>
      </c>
      <c r="C38" s="312" t="s">
        <v>492</v>
      </c>
      <c r="D38" s="105">
        <v>280</v>
      </c>
      <c r="E38" s="380"/>
      <c r="F38" s="380"/>
      <c r="H38" s="89"/>
      <c r="I38" s="83"/>
      <c r="J38" s="83"/>
      <c r="K38" s="92"/>
      <c r="L38" s="92"/>
    </row>
    <row r="39" spans="1:13" s="84" customFormat="1" ht="15" customHeight="1" x14ac:dyDescent="0.2">
      <c r="A39" s="102"/>
      <c r="B39" s="103">
        <v>5</v>
      </c>
      <c r="C39" s="312" t="s">
        <v>493</v>
      </c>
      <c r="D39" s="105">
        <v>635</v>
      </c>
      <c r="E39" s="380"/>
      <c r="F39" s="380"/>
      <c r="H39" s="89"/>
      <c r="I39" s="83"/>
      <c r="J39" s="83"/>
      <c r="K39" s="92"/>
      <c r="L39" s="92"/>
    </row>
    <row r="40" spans="1:13" s="83" customFormat="1" ht="14.4" x14ac:dyDescent="0.2">
      <c r="A40" s="102"/>
      <c r="B40" s="103">
        <v>6</v>
      </c>
      <c r="C40" s="312" t="s">
        <v>494</v>
      </c>
      <c r="D40" s="105">
        <v>250</v>
      </c>
      <c r="E40" s="380"/>
      <c r="F40" s="380"/>
      <c r="H40" s="89"/>
      <c r="K40" s="92"/>
      <c r="L40" s="92"/>
    </row>
    <row r="41" spans="1:13" s="83" customFormat="1" ht="14.4" x14ac:dyDescent="0.2">
      <c r="A41" s="102"/>
      <c r="B41" s="103">
        <v>7</v>
      </c>
      <c r="C41" s="312" t="s">
        <v>495</v>
      </c>
      <c r="D41" s="105">
        <v>750</v>
      </c>
      <c r="E41" s="380"/>
      <c r="F41" s="380"/>
      <c r="H41" s="89"/>
      <c r="K41" s="92"/>
      <c r="L41" s="92"/>
    </row>
    <row r="42" spans="1:13" s="83" customFormat="1" thickBot="1" x14ac:dyDescent="0.25">
      <c r="A42" s="107"/>
      <c r="B42" s="108">
        <v>8</v>
      </c>
      <c r="C42" s="318" t="s">
        <v>496</v>
      </c>
      <c r="D42" s="110">
        <v>200</v>
      </c>
      <c r="E42" s="381"/>
      <c r="F42" s="381"/>
      <c r="H42" s="89"/>
      <c r="K42" s="92"/>
      <c r="L42" s="92"/>
    </row>
    <row r="43" spans="1:13" s="83" customFormat="1" ht="15.6" thickTop="1" thickBot="1" x14ac:dyDescent="0.25">
      <c r="A43" s="124"/>
      <c r="B43" s="382" t="s">
        <v>50</v>
      </c>
      <c r="C43" s="383"/>
      <c r="D43" s="306">
        <f>SUM(D35:D42)</f>
        <v>2975</v>
      </c>
      <c r="E43" s="353">
        <v>2140</v>
      </c>
      <c r="F43" s="325">
        <f>D43-E43</f>
        <v>835</v>
      </c>
      <c r="H43" s="89"/>
      <c r="K43" s="92"/>
      <c r="L43" s="92"/>
    </row>
    <row r="44" spans="1:13" x14ac:dyDescent="0.2">
      <c r="B44" s="38"/>
      <c r="C44" s="38"/>
      <c r="D44" s="38"/>
      <c r="F44" s="236"/>
      <c r="G44" s="38"/>
      <c r="I44" s="38"/>
      <c r="J44" s="38"/>
      <c r="L44" s="236"/>
      <c r="M44" s="38"/>
    </row>
    <row r="45" spans="1:13" x14ac:dyDescent="0.2">
      <c r="B45" s="38"/>
      <c r="C45" s="38"/>
      <c r="D45" s="38"/>
      <c r="F45" s="236"/>
      <c r="G45" s="38"/>
      <c r="I45" s="38"/>
      <c r="J45" s="38"/>
      <c r="L45" s="236"/>
      <c r="M45" s="38"/>
    </row>
    <row r="46" spans="1:13" x14ac:dyDescent="0.2">
      <c r="B46" s="38"/>
      <c r="C46" s="38"/>
      <c r="D46" s="38"/>
      <c r="F46" s="236"/>
      <c r="G46" s="38"/>
      <c r="I46" s="38"/>
      <c r="J46" s="38"/>
      <c r="L46" s="236"/>
      <c r="M46" s="38"/>
    </row>
    <row r="47" spans="1:13" x14ac:dyDescent="0.2">
      <c r="B47" s="38"/>
      <c r="C47" s="38"/>
      <c r="D47" s="38"/>
      <c r="F47" s="236"/>
      <c r="G47" s="38"/>
      <c r="I47" s="38"/>
      <c r="J47" s="38"/>
      <c r="L47" s="236"/>
      <c r="M47" s="38"/>
    </row>
    <row r="48" spans="1:13" x14ac:dyDescent="0.2">
      <c r="B48" s="38"/>
      <c r="C48" s="38"/>
      <c r="D48" s="38"/>
      <c r="F48" s="236"/>
      <c r="G48" s="38"/>
      <c r="I48" s="38"/>
      <c r="J48" s="38"/>
      <c r="L48" s="236"/>
      <c r="M48" s="38"/>
    </row>
    <row r="49" spans="2:13" x14ac:dyDescent="0.2">
      <c r="B49" s="38"/>
      <c r="C49" s="38"/>
      <c r="D49" s="38"/>
      <c r="F49" s="236"/>
      <c r="G49" s="38"/>
      <c r="I49" s="38"/>
      <c r="J49" s="38"/>
      <c r="L49" s="236"/>
      <c r="M49" s="38"/>
    </row>
    <row r="50" spans="2:13" x14ac:dyDescent="0.2">
      <c r="B50" s="38"/>
      <c r="C50" s="38"/>
      <c r="D50" s="38"/>
      <c r="F50" s="236"/>
      <c r="G50" s="38"/>
      <c r="I50" s="38"/>
      <c r="J50" s="38"/>
      <c r="L50" s="236"/>
      <c r="M50" s="38"/>
    </row>
    <row r="51" spans="2:13" x14ac:dyDescent="0.2">
      <c r="B51" s="38"/>
      <c r="C51" s="38"/>
      <c r="D51" s="38"/>
      <c r="F51" s="236"/>
      <c r="G51" s="38"/>
      <c r="I51" s="38"/>
      <c r="J51" s="38"/>
      <c r="L51" s="236"/>
      <c r="M51" s="38"/>
    </row>
    <row r="52" spans="2:13" x14ac:dyDescent="0.2">
      <c r="B52" s="38"/>
      <c r="C52" s="38"/>
      <c r="D52" s="38"/>
      <c r="F52" s="236"/>
      <c r="G52" s="38"/>
      <c r="I52" s="38"/>
      <c r="J52" s="38"/>
      <c r="L52" s="236"/>
      <c r="M52" s="38"/>
    </row>
    <row r="53" spans="2:13" x14ac:dyDescent="0.2">
      <c r="B53" s="38"/>
      <c r="C53" s="38"/>
      <c r="D53" s="38"/>
      <c r="F53" s="236"/>
      <c r="G53" s="38"/>
      <c r="I53" s="38"/>
      <c r="J53" s="38"/>
      <c r="L53" s="236"/>
      <c r="M53" s="38"/>
    </row>
    <row r="54" spans="2:13" x14ac:dyDescent="0.2">
      <c r="B54" s="38"/>
      <c r="C54" s="38"/>
      <c r="D54" s="38"/>
      <c r="F54" s="236"/>
      <c r="G54" s="38"/>
      <c r="I54" s="38"/>
      <c r="J54" s="38"/>
      <c r="L54" s="236"/>
      <c r="M54" s="38"/>
    </row>
    <row r="55" spans="2:13" x14ac:dyDescent="0.2">
      <c r="B55" s="38"/>
      <c r="C55" s="38"/>
      <c r="D55" s="38"/>
      <c r="F55" s="236"/>
      <c r="G55" s="38"/>
      <c r="I55" s="38"/>
      <c r="J55" s="38"/>
      <c r="L55" s="236"/>
      <c r="M55" s="38"/>
    </row>
    <row r="56" spans="2:13" x14ac:dyDescent="0.2">
      <c r="B56" s="38"/>
      <c r="C56" s="38"/>
      <c r="D56" s="38"/>
      <c r="F56" s="236"/>
      <c r="G56" s="38"/>
      <c r="I56" s="38"/>
      <c r="J56" s="38"/>
      <c r="L56" s="236"/>
      <c r="M56" s="38"/>
    </row>
    <row r="57" spans="2:13" x14ac:dyDescent="0.2">
      <c r="B57" s="38"/>
      <c r="C57" s="38"/>
      <c r="D57" s="38"/>
      <c r="F57" s="236"/>
      <c r="G57" s="38"/>
      <c r="I57" s="38"/>
      <c r="J57" s="38"/>
      <c r="L57" s="236"/>
      <c r="M57" s="38"/>
    </row>
    <row r="58" spans="2:13" x14ac:dyDescent="0.2">
      <c r="B58" s="38"/>
      <c r="C58" s="38"/>
      <c r="D58" s="38"/>
      <c r="F58" s="236"/>
      <c r="G58" s="38"/>
      <c r="I58" s="38"/>
      <c r="J58" s="38"/>
      <c r="L58" s="236"/>
      <c r="M58" s="38"/>
    </row>
    <row r="59" spans="2:13" x14ac:dyDescent="0.2">
      <c r="B59" s="38"/>
      <c r="C59" s="38"/>
      <c r="D59" s="38"/>
      <c r="F59" s="236"/>
      <c r="G59" s="38"/>
      <c r="I59" s="38"/>
      <c r="J59" s="38"/>
      <c r="L59" s="236"/>
      <c r="M59" s="38"/>
    </row>
    <row r="60" spans="2:13" x14ac:dyDescent="0.2">
      <c r="B60" s="38"/>
      <c r="C60" s="38"/>
      <c r="D60" s="38"/>
      <c r="F60" s="236"/>
      <c r="G60" s="38"/>
      <c r="I60" s="38"/>
      <c r="J60" s="38"/>
      <c r="L60" s="236"/>
      <c r="M60" s="38"/>
    </row>
    <row r="61" spans="2:13" x14ac:dyDescent="0.2">
      <c r="B61" s="38"/>
      <c r="C61" s="38"/>
      <c r="D61" s="38"/>
      <c r="F61" s="236"/>
      <c r="G61" s="38"/>
      <c r="I61" s="38"/>
      <c r="J61" s="38"/>
      <c r="L61" s="236"/>
      <c r="M61" s="38"/>
    </row>
    <row r="62" spans="2:13" x14ac:dyDescent="0.2">
      <c r="B62" s="38"/>
      <c r="C62" s="38"/>
      <c r="D62" s="38"/>
      <c r="F62" s="236"/>
      <c r="G62" s="38"/>
      <c r="I62" s="38"/>
      <c r="J62" s="38"/>
      <c r="L62" s="236"/>
      <c r="M62" s="38"/>
    </row>
    <row r="63" spans="2:13" x14ac:dyDescent="0.2">
      <c r="B63" s="38"/>
      <c r="C63" s="38"/>
      <c r="D63" s="38"/>
      <c r="F63" s="236"/>
      <c r="G63" s="38"/>
      <c r="I63" s="38"/>
      <c r="J63" s="38"/>
      <c r="L63" s="236"/>
      <c r="M63" s="38"/>
    </row>
    <row r="64" spans="2:13" x14ac:dyDescent="0.2">
      <c r="B64" s="38"/>
      <c r="C64" s="38"/>
      <c r="D64" s="38"/>
      <c r="F64" s="236"/>
      <c r="G64" s="38"/>
      <c r="I64" s="38"/>
      <c r="J64" s="38"/>
      <c r="L64" s="236"/>
      <c r="M64" s="38"/>
    </row>
    <row r="65" spans="2:13" x14ac:dyDescent="0.2">
      <c r="B65" s="38"/>
      <c r="C65" s="38"/>
      <c r="D65" s="38"/>
      <c r="F65" s="236"/>
      <c r="G65" s="38"/>
      <c r="I65" s="38"/>
      <c r="J65" s="38"/>
      <c r="L65" s="236"/>
      <c r="M65" s="38"/>
    </row>
    <row r="66" spans="2:13" x14ac:dyDescent="0.2">
      <c r="B66" s="38"/>
      <c r="C66" s="38"/>
      <c r="D66" s="38"/>
      <c r="F66" s="236"/>
      <c r="G66" s="38"/>
      <c r="I66" s="38"/>
      <c r="J66" s="38"/>
      <c r="L66" s="236"/>
      <c r="M66" s="38"/>
    </row>
    <row r="67" spans="2:13" x14ac:dyDescent="0.2">
      <c r="B67" s="38"/>
      <c r="C67" s="38"/>
      <c r="D67" s="38"/>
      <c r="F67" s="236"/>
      <c r="G67" s="38"/>
      <c r="I67" s="38"/>
      <c r="J67" s="38"/>
      <c r="L67" s="236"/>
      <c r="M67" s="38"/>
    </row>
    <row r="68" spans="2:13" x14ac:dyDescent="0.2">
      <c r="B68" s="38"/>
      <c r="C68" s="38"/>
      <c r="D68" s="38"/>
      <c r="F68" s="236"/>
      <c r="G68" s="38"/>
      <c r="I68" s="38"/>
      <c r="J68" s="38"/>
      <c r="L68" s="236"/>
      <c r="M68" s="38"/>
    </row>
    <row r="69" spans="2:13" x14ac:dyDescent="0.2">
      <c r="B69" s="38"/>
      <c r="C69" s="38"/>
      <c r="D69" s="38"/>
      <c r="F69" s="236"/>
      <c r="G69" s="38"/>
      <c r="I69" s="38"/>
      <c r="J69" s="38"/>
      <c r="L69" s="236"/>
      <c r="M69" s="38"/>
    </row>
    <row r="70" spans="2:13" x14ac:dyDescent="0.2">
      <c r="B70" s="38"/>
      <c r="C70" s="38"/>
      <c r="D70" s="38"/>
      <c r="F70" s="236"/>
      <c r="G70" s="38"/>
      <c r="I70" s="38"/>
      <c r="J70" s="38"/>
      <c r="L70" s="236"/>
      <c r="M70" s="38"/>
    </row>
    <row r="71" spans="2:13" x14ac:dyDescent="0.2">
      <c r="B71" s="38"/>
      <c r="C71" s="38"/>
      <c r="D71" s="38"/>
      <c r="F71" s="236"/>
      <c r="G71" s="38"/>
      <c r="I71" s="38"/>
      <c r="J71" s="38"/>
      <c r="L71" s="236"/>
      <c r="M71" s="38"/>
    </row>
    <row r="72" spans="2:13" x14ac:dyDescent="0.2">
      <c r="B72" s="38"/>
      <c r="C72" s="38"/>
      <c r="D72" s="38"/>
      <c r="F72" s="236"/>
      <c r="G72" s="38"/>
      <c r="I72" s="38"/>
      <c r="J72" s="38"/>
      <c r="L72" s="236"/>
      <c r="M72" s="38"/>
    </row>
    <row r="73" spans="2:13" x14ac:dyDescent="0.2">
      <c r="B73" s="38"/>
      <c r="C73" s="38"/>
      <c r="D73" s="38"/>
      <c r="F73" s="236"/>
      <c r="G73" s="38"/>
      <c r="I73" s="38"/>
      <c r="J73" s="38"/>
      <c r="L73" s="236"/>
      <c r="M73" s="38"/>
    </row>
    <row r="74" spans="2:13" x14ac:dyDescent="0.2">
      <c r="B74" s="38"/>
      <c r="C74" s="38"/>
      <c r="D74" s="38"/>
      <c r="F74" s="236"/>
      <c r="G74" s="38"/>
      <c r="I74" s="38"/>
      <c r="J74" s="38"/>
      <c r="L74" s="236"/>
      <c r="M74" s="38"/>
    </row>
    <row r="75" spans="2:13" x14ac:dyDescent="0.2">
      <c r="B75" s="38"/>
      <c r="C75" s="38"/>
      <c r="D75" s="38"/>
      <c r="F75" s="236"/>
      <c r="G75" s="38"/>
      <c r="I75" s="38"/>
      <c r="J75" s="38"/>
      <c r="L75" s="236"/>
      <c r="M75" s="38"/>
    </row>
    <row r="76" spans="2:13" x14ac:dyDescent="0.2">
      <c r="B76" s="38"/>
      <c r="C76" s="38"/>
      <c r="D76" s="38"/>
      <c r="F76" s="236"/>
      <c r="G76" s="38"/>
      <c r="I76" s="38"/>
      <c r="J76" s="38"/>
      <c r="L76" s="236"/>
      <c r="M76" s="38"/>
    </row>
    <row r="77" spans="2:13" x14ac:dyDescent="0.2">
      <c r="B77" s="38"/>
      <c r="C77" s="38"/>
      <c r="D77" s="38"/>
      <c r="F77" s="236"/>
      <c r="G77" s="38"/>
      <c r="I77" s="38"/>
      <c r="J77" s="38"/>
      <c r="L77" s="236"/>
      <c r="M77" s="38"/>
    </row>
    <row r="78" spans="2:13" x14ac:dyDescent="0.2">
      <c r="B78" s="38"/>
      <c r="C78" s="38"/>
      <c r="D78" s="38"/>
      <c r="F78" s="236"/>
      <c r="G78" s="38"/>
      <c r="I78" s="38"/>
      <c r="J78" s="38"/>
      <c r="L78" s="236"/>
      <c r="M78" s="38"/>
    </row>
    <row r="79" spans="2:13" x14ac:dyDescent="0.2">
      <c r="B79" s="38"/>
      <c r="C79" s="38"/>
      <c r="D79" s="38"/>
      <c r="F79" s="236"/>
      <c r="G79" s="38"/>
      <c r="I79" s="38"/>
      <c r="J79" s="38"/>
      <c r="L79" s="236"/>
      <c r="M79" s="38"/>
    </row>
    <row r="80" spans="2:13" x14ac:dyDescent="0.2">
      <c r="B80" s="38"/>
      <c r="C80" s="38"/>
      <c r="D80" s="38"/>
      <c r="F80" s="236"/>
      <c r="G80" s="38"/>
      <c r="I80" s="38"/>
      <c r="J80" s="38"/>
      <c r="L80" s="236"/>
      <c r="M80" s="38"/>
    </row>
    <row r="81" spans="2:13" x14ac:dyDescent="0.2">
      <c r="B81" s="38"/>
      <c r="C81" s="38"/>
      <c r="D81" s="38"/>
      <c r="F81" s="236"/>
      <c r="G81" s="38"/>
      <c r="I81" s="38"/>
      <c r="J81" s="38"/>
      <c r="L81" s="236"/>
      <c r="M81" s="38"/>
    </row>
    <row r="82" spans="2:13" x14ac:dyDescent="0.2">
      <c r="B82" s="38"/>
      <c r="C82" s="38"/>
      <c r="D82" s="38"/>
      <c r="F82" s="236"/>
      <c r="G82" s="38"/>
      <c r="I82" s="38"/>
      <c r="J82" s="38"/>
      <c r="L82" s="236"/>
      <c r="M82" s="38"/>
    </row>
    <row r="83" spans="2:13" x14ac:dyDescent="0.2">
      <c r="B83" s="38"/>
      <c r="C83" s="38"/>
      <c r="D83" s="38"/>
      <c r="F83" s="236"/>
      <c r="G83" s="38"/>
      <c r="I83" s="38"/>
      <c r="J83" s="38"/>
      <c r="L83" s="236"/>
      <c r="M83" s="38"/>
    </row>
    <row r="84" spans="2:13" x14ac:dyDescent="0.2">
      <c r="B84" s="38"/>
      <c r="C84" s="38"/>
      <c r="D84" s="38"/>
      <c r="F84" s="236"/>
      <c r="G84" s="38"/>
      <c r="I84" s="38"/>
      <c r="J84" s="38"/>
      <c r="L84" s="236"/>
      <c r="M84" s="38"/>
    </row>
    <row r="85" spans="2:13" x14ac:dyDescent="0.2">
      <c r="B85" s="38"/>
      <c r="C85" s="38"/>
      <c r="D85" s="38"/>
      <c r="F85" s="236"/>
      <c r="G85" s="38"/>
      <c r="I85" s="38"/>
      <c r="J85" s="38"/>
      <c r="L85" s="236"/>
      <c r="M85" s="38"/>
    </row>
    <row r="86" spans="2:13" x14ac:dyDescent="0.2">
      <c r="B86" s="38"/>
      <c r="C86" s="38"/>
      <c r="D86" s="38"/>
      <c r="F86" s="236"/>
      <c r="G86" s="38"/>
      <c r="I86" s="38"/>
      <c r="J86" s="38"/>
      <c r="L86" s="236"/>
      <c r="M86" s="38"/>
    </row>
    <row r="87" spans="2:13" x14ac:dyDescent="0.2">
      <c r="B87" s="38"/>
      <c r="C87" s="38"/>
      <c r="D87" s="38"/>
      <c r="F87" s="236"/>
      <c r="G87" s="38"/>
      <c r="I87" s="38"/>
      <c r="J87" s="38"/>
      <c r="L87" s="236"/>
      <c r="M87" s="38"/>
    </row>
    <row r="88" spans="2:13" x14ac:dyDescent="0.2">
      <c r="B88" s="38"/>
      <c r="C88" s="38"/>
      <c r="D88" s="38"/>
      <c r="F88" s="236"/>
      <c r="G88" s="38"/>
      <c r="I88" s="38"/>
      <c r="J88" s="38"/>
      <c r="L88" s="236"/>
      <c r="M88" s="38"/>
    </row>
    <row r="89" spans="2:13" x14ac:dyDescent="0.2">
      <c r="B89" s="38"/>
      <c r="C89" s="38"/>
      <c r="D89" s="38"/>
      <c r="F89" s="236"/>
      <c r="G89" s="38"/>
      <c r="I89" s="38"/>
      <c r="J89" s="38"/>
      <c r="L89" s="236"/>
      <c r="M89" s="38"/>
    </row>
    <row r="90" spans="2:13" x14ac:dyDescent="0.2">
      <c r="B90" s="38"/>
      <c r="C90" s="38"/>
      <c r="D90" s="38"/>
      <c r="F90" s="236"/>
      <c r="G90" s="38"/>
      <c r="I90" s="38"/>
      <c r="J90" s="38"/>
      <c r="L90" s="236"/>
      <c r="M90" s="38"/>
    </row>
    <row r="91" spans="2:13" x14ac:dyDescent="0.2">
      <c r="B91" s="38"/>
      <c r="C91" s="38"/>
      <c r="D91" s="38"/>
      <c r="F91" s="236"/>
      <c r="G91" s="38"/>
      <c r="I91" s="38"/>
      <c r="J91" s="38"/>
      <c r="L91" s="236"/>
      <c r="M91" s="38"/>
    </row>
    <row r="92" spans="2:13" x14ac:dyDescent="0.2">
      <c r="B92" s="38"/>
      <c r="C92" s="38"/>
      <c r="D92" s="38"/>
      <c r="F92" s="236"/>
      <c r="G92" s="38"/>
      <c r="I92" s="38"/>
      <c r="J92" s="38"/>
      <c r="L92" s="236"/>
      <c r="M92" s="38"/>
    </row>
    <row r="93" spans="2:13" x14ac:dyDescent="0.2">
      <c r="B93" s="38"/>
      <c r="C93" s="38"/>
      <c r="D93" s="38"/>
      <c r="F93" s="236"/>
      <c r="G93" s="38"/>
      <c r="I93" s="38"/>
      <c r="J93" s="38"/>
      <c r="L93" s="236"/>
      <c r="M93" s="38"/>
    </row>
    <row r="94" spans="2:13" x14ac:dyDescent="0.2">
      <c r="B94" s="38"/>
      <c r="C94" s="38"/>
      <c r="D94" s="38"/>
      <c r="F94" s="236"/>
      <c r="G94" s="38"/>
      <c r="I94" s="38"/>
      <c r="J94" s="38"/>
      <c r="L94" s="236"/>
      <c r="M94" s="38"/>
    </row>
    <row r="95" spans="2:13" x14ac:dyDescent="0.2">
      <c r="B95" s="38"/>
      <c r="C95" s="38"/>
      <c r="D95" s="38"/>
      <c r="F95" s="236"/>
      <c r="G95" s="38"/>
      <c r="I95" s="38"/>
      <c r="J95" s="38"/>
      <c r="L95" s="236"/>
      <c r="M95" s="38"/>
    </row>
    <row r="96" spans="2:13" x14ac:dyDescent="0.2">
      <c r="B96" s="38"/>
      <c r="C96" s="38"/>
      <c r="D96" s="38"/>
      <c r="F96" s="236"/>
      <c r="G96" s="38"/>
      <c r="I96" s="38"/>
      <c r="J96" s="38"/>
      <c r="L96" s="236"/>
      <c r="M96" s="38"/>
    </row>
    <row r="97" spans="2:13" x14ac:dyDescent="0.2">
      <c r="B97" s="38"/>
      <c r="C97" s="38"/>
      <c r="D97" s="38"/>
      <c r="F97" s="236"/>
      <c r="G97" s="38"/>
      <c r="I97" s="38"/>
      <c r="J97" s="38"/>
      <c r="L97" s="236"/>
      <c r="M97" s="38"/>
    </row>
    <row r="98" spans="2:13" x14ac:dyDescent="0.2">
      <c r="B98" s="38"/>
      <c r="C98" s="38"/>
      <c r="D98" s="38"/>
      <c r="F98" s="236"/>
      <c r="G98" s="38"/>
      <c r="I98" s="38"/>
      <c r="J98" s="38"/>
      <c r="L98" s="236"/>
      <c r="M98" s="38"/>
    </row>
    <row r="99" spans="2:13" x14ac:dyDescent="0.2">
      <c r="B99" s="38"/>
      <c r="C99" s="38"/>
      <c r="D99" s="38"/>
      <c r="F99" s="236"/>
      <c r="G99" s="38"/>
      <c r="I99" s="38"/>
      <c r="J99" s="38"/>
      <c r="L99" s="236"/>
      <c r="M99" s="38"/>
    </row>
    <row r="100" spans="2:13" x14ac:dyDescent="0.2">
      <c r="B100" s="38"/>
      <c r="C100" s="38"/>
      <c r="D100" s="38"/>
      <c r="F100" s="236"/>
      <c r="G100" s="38"/>
      <c r="I100" s="38"/>
      <c r="J100" s="38"/>
      <c r="L100" s="236"/>
      <c r="M100" s="38"/>
    </row>
    <row r="101" spans="2:13" x14ac:dyDescent="0.2">
      <c r="B101" s="38"/>
      <c r="C101" s="38"/>
      <c r="D101" s="38"/>
      <c r="F101" s="236"/>
      <c r="G101" s="38"/>
      <c r="I101" s="38"/>
      <c r="J101" s="38"/>
      <c r="L101" s="236"/>
      <c r="M101" s="38"/>
    </row>
    <row r="102" spans="2:13" x14ac:dyDescent="0.2">
      <c r="B102" s="38"/>
      <c r="C102" s="38"/>
      <c r="D102" s="38"/>
      <c r="F102" s="236"/>
      <c r="G102" s="38"/>
      <c r="I102" s="38"/>
      <c r="J102" s="38"/>
      <c r="L102" s="236"/>
      <c r="M102" s="38"/>
    </row>
    <row r="103" spans="2:13" x14ac:dyDescent="0.2">
      <c r="B103" s="38"/>
      <c r="C103" s="38"/>
      <c r="D103" s="38"/>
      <c r="F103" s="236"/>
      <c r="G103" s="38"/>
      <c r="I103" s="38"/>
      <c r="J103" s="38"/>
      <c r="L103" s="236"/>
      <c r="M103" s="38"/>
    </row>
    <row r="104" spans="2:13" x14ac:dyDescent="0.2">
      <c r="B104" s="38"/>
      <c r="C104" s="38"/>
      <c r="D104" s="38"/>
      <c r="F104" s="236"/>
      <c r="G104" s="38"/>
      <c r="I104" s="38"/>
      <c r="J104" s="38"/>
      <c r="L104" s="236"/>
      <c r="M104" s="38"/>
    </row>
    <row r="105" spans="2:13" x14ac:dyDescent="0.2">
      <c r="B105" s="38"/>
      <c r="C105" s="38"/>
      <c r="D105" s="38"/>
      <c r="F105" s="236"/>
      <c r="G105" s="38"/>
      <c r="I105" s="38"/>
      <c r="J105" s="38"/>
      <c r="L105" s="236"/>
      <c r="M105" s="38"/>
    </row>
    <row r="106" spans="2:13" x14ac:dyDescent="0.2">
      <c r="B106" s="38"/>
      <c r="C106" s="38"/>
      <c r="D106" s="38"/>
      <c r="F106" s="236"/>
      <c r="G106" s="38"/>
      <c r="I106" s="38"/>
      <c r="J106" s="38"/>
      <c r="L106" s="236"/>
      <c r="M106" s="38"/>
    </row>
    <row r="107" spans="2:13" x14ac:dyDescent="0.2">
      <c r="B107" s="38"/>
      <c r="C107" s="38"/>
      <c r="D107" s="38"/>
      <c r="F107" s="236"/>
      <c r="G107" s="38"/>
      <c r="I107" s="38"/>
      <c r="J107" s="38"/>
      <c r="L107" s="236"/>
      <c r="M107" s="38"/>
    </row>
    <row r="108" spans="2:13" x14ac:dyDescent="0.2">
      <c r="B108" s="38"/>
      <c r="C108" s="38"/>
      <c r="D108" s="38"/>
      <c r="F108" s="236"/>
      <c r="G108" s="38"/>
      <c r="I108" s="38"/>
      <c r="J108" s="38"/>
      <c r="L108" s="236"/>
      <c r="M108" s="38"/>
    </row>
    <row r="109" spans="2:13" x14ac:dyDescent="0.2">
      <c r="B109" s="38"/>
      <c r="C109" s="38"/>
      <c r="D109" s="38"/>
      <c r="F109" s="236"/>
      <c r="G109" s="38"/>
      <c r="I109" s="38"/>
      <c r="J109" s="38"/>
      <c r="L109" s="236"/>
      <c r="M109" s="38"/>
    </row>
    <row r="110" spans="2:13" x14ac:dyDescent="0.2">
      <c r="B110" s="38"/>
      <c r="C110" s="38"/>
      <c r="D110" s="38"/>
      <c r="F110" s="236"/>
      <c r="G110" s="38"/>
      <c r="I110" s="38"/>
      <c r="J110" s="38"/>
      <c r="L110" s="236"/>
      <c r="M110" s="38"/>
    </row>
    <row r="111" spans="2:13" x14ac:dyDescent="0.2">
      <c r="B111" s="38"/>
      <c r="C111" s="38"/>
      <c r="D111" s="38"/>
      <c r="F111" s="236"/>
      <c r="G111" s="38"/>
      <c r="I111" s="38"/>
      <c r="J111" s="38"/>
      <c r="L111" s="236"/>
      <c r="M111" s="38"/>
    </row>
    <row r="112" spans="2:13" x14ac:dyDescent="0.2">
      <c r="B112" s="38"/>
      <c r="C112" s="38"/>
      <c r="D112" s="38"/>
      <c r="F112" s="236"/>
      <c r="G112" s="38"/>
      <c r="I112" s="38"/>
      <c r="J112" s="38"/>
      <c r="L112" s="236"/>
      <c r="M112" s="38"/>
    </row>
    <row r="113" spans="2:13" x14ac:dyDescent="0.2">
      <c r="B113" s="38"/>
      <c r="C113" s="38"/>
      <c r="D113" s="38"/>
      <c r="F113" s="236"/>
      <c r="G113" s="38"/>
      <c r="I113" s="38"/>
      <c r="J113" s="38"/>
      <c r="L113" s="236"/>
      <c r="M113" s="38"/>
    </row>
    <row r="114" spans="2:13" x14ac:dyDescent="0.2">
      <c r="B114" s="38"/>
      <c r="C114" s="38"/>
      <c r="D114" s="38"/>
      <c r="F114" s="236"/>
      <c r="G114" s="38"/>
      <c r="I114" s="38"/>
      <c r="J114" s="38"/>
      <c r="L114" s="236"/>
      <c r="M114" s="38"/>
    </row>
    <row r="115" spans="2:13" x14ac:dyDescent="0.2">
      <c r="B115" s="38"/>
      <c r="C115" s="38"/>
      <c r="D115" s="38"/>
      <c r="F115" s="236"/>
      <c r="G115" s="38"/>
      <c r="I115" s="38"/>
      <c r="J115" s="38"/>
      <c r="L115" s="236"/>
      <c r="M115" s="38"/>
    </row>
    <row r="116" spans="2:13" x14ac:dyDescent="0.2">
      <c r="B116" s="38"/>
      <c r="C116" s="38"/>
      <c r="D116" s="38"/>
      <c r="F116" s="236"/>
      <c r="G116" s="38"/>
      <c r="I116" s="38"/>
      <c r="J116" s="38"/>
      <c r="L116" s="236"/>
      <c r="M116" s="38"/>
    </row>
    <row r="117" spans="2:13" x14ac:dyDescent="0.2">
      <c r="B117" s="38"/>
      <c r="C117" s="38"/>
      <c r="D117" s="38"/>
      <c r="F117" s="236"/>
      <c r="G117" s="38"/>
      <c r="I117" s="38"/>
      <c r="J117" s="38"/>
      <c r="L117" s="236"/>
      <c r="M117" s="38"/>
    </row>
    <row r="118" spans="2:13" x14ac:dyDescent="0.2">
      <c r="B118" s="38"/>
      <c r="C118" s="38"/>
      <c r="D118" s="38"/>
      <c r="F118" s="236"/>
      <c r="G118" s="38"/>
      <c r="I118" s="38"/>
      <c r="J118" s="38"/>
      <c r="L118" s="236"/>
      <c r="M118" s="38"/>
    </row>
    <row r="119" spans="2:13" x14ac:dyDescent="0.2">
      <c r="B119" s="38"/>
      <c r="C119" s="38"/>
      <c r="D119" s="38"/>
      <c r="F119" s="236"/>
      <c r="G119" s="38"/>
      <c r="I119" s="38"/>
      <c r="J119" s="38"/>
      <c r="L119" s="236"/>
      <c r="M119" s="38"/>
    </row>
    <row r="120" spans="2:13" x14ac:dyDescent="0.2">
      <c r="B120" s="38"/>
      <c r="C120" s="38"/>
      <c r="D120" s="38"/>
      <c r="F120" s="236"/>
      <c r="G120" s="38"/>
      <c r="I120" s="38"/>
      <c r="J120" s="38"/>
      <c r="L120" s="236"/>
      <c r="M120" s="38"/>
    </row>
    <row r="121" spans="2:13" x14ac:dyDescent="0.2">
      <c r="B121" s="38"/>
      <c r="C121" s="38"/>
      <c r="D121" s="38"/>
      <c r="F121" s="236"/>
      <c r="G121" s="38"/>
      <c r="I121" s="38"/>
      <c r="J121" s="38"/>
      <c r="L121" s="236"/>
      <c r="M121" s="38"/>
    </row>
    <row r="122" spans="2:13" x14ac:dyDescent="0.2">
      <c r="B122" s="38"/>
      <c r="C122" s="38"/>
      <c r="D122" s="38"/>
      <c r="F122" s="236"/>
      <c r="G122" s="38"/>
      <c r="I122" s="38"/>
      <c r="J122" s="38"/>
      <c r="L122" s="236"/>
      <c r="M122" s="38"/>
    </row>
    <row r="123" spans="2:13" x14ac:dyDescent="0.2">
      <c r="B123" s="38"/>
      <c r="C123" s="38"/>
      <c r="D123" s="38"/>
      <c r="F123" s="236"/>
      <c r="G123" s="38"/>
      <c r="I123" s="38"/>
      <c r="J123" s="38"/>
      <c r="L123" s="236"/>
      <c r="M123" s="38"/>
    </row>
    <row r="124" spans="2:13" x14ac:dyDescent="0.2">
      <c r="B124" s="38"/>
      <c r="C124" s="38"/>
      <c r="D124" s="38"/>
      <c r="F124" s="236"/>
      <c r="G124" s="38"/>
      <c r="I124" s="38"/>
      <c r="J124" s="38"/>
      <c r="L124" s="236"/>
      <c r="M124" s="38"/>
    </row>
    <row r="125" spans="2:13" x14ac:dyDescent="0.2">
      <c r="B125" s="38"/>
      <c r="C125" s="38"/>
      <c r="D125" s="38"/>
      <c r="F125" s="236"/>
      <c r="G125" s="38"/>
      <c r="I125" s="38"/>
      <c r="J125" s="38"/>
      <c r="L125" s="236"/>
      <c r="M125" s="38"/>
    </row>
    <row r="126" spans="2:13" x14ac:dyDescent="0.2">
      <c r="B126" s="38"/>
      <c r="C126" s="38"/>
      <c r="D126" s="38"/>
      <c r="F126" s="236"/>
      <c r="G126" s="38"/>
      <c r="I126" s="38"/>
      <c r="J126" s="38"/>
      <c r="L126" s="236"/>
      <c r="M126" s="38"/>
    </row>
    <row r="127" spans="2:13" x14ac:dyDescent="0.2">
      <c r="B127" s="38"/>
      <c r="C127" s="38"/>
      <c r="D127" s="38"/>
      <c r="F127" s="236"/>
      <c r="G127" s="38"/>
      <c r="I127" s="38"/>
      <c r="J127" s="38"/>
      <c r="L127" s="236"/>
      <c r="M127" s="38"/>
    </row>
    <row r="128" spans="2:13" x14ac:dyDescent="0.2">
      <c r="B128" s="38"/>
      <c r="C128" s="38"/>
      <c r="D128" s="38"/>
      <c r="F128" s="236"/>
      <c r="G128" s="38"/>
      <c r="I128" s="38"/>
      <c r="J128" s="38"/>
      <c r="L128" s="236"/>
      <c r="M128" s="38"/>
    </row>
    <row r="129" spans="2:13" x14ac:dyDescent="0.2">
      <c r="B129" s="38"/>
      <c r="C129" s="38"/>
      <c r="D129" s="38"/>
      <c r="F129" s="236"/>
      <c r="G129" s="38"/>
      <c r="I129" s="38"/>
      <c r="J129" s="38"/>
      <c r="L129" s="236"/>
      <c r="M129" s="38"/>
    </row>
    <row r="130" spans="2:13" x14ac:dyDescent="0.2">
      <c r="B130" s="38"/>
      <c r="C130" s="38"/>
      <c r="D130" s="38"/>
      <c r="F130" s="236"/>
      <c r="G130" s="38"/>
      <c r="I130" s="38"/>
      <c r="J130" s="38"/>
      <c r="L130" s="236"/>
      <c r="M130" s="38"/>
    </row>
    <row r="131" spans="2:13" x14ac:dyDescent="0.2">
      <c r="B131" s="38"/>
      <c r="C131" s="38"/>
      <c r="D131" s="38"/>
      <c r="F131" s="236"/>
      <c r="G131" s="38"/>
      <c r="I131" s="38"/>
      <c r="J131" s="38"/>
      <c r="L131" s="236"/>
      <c r="M131" s="38"/>
    </row>
    <row r="132" spans="2:13" x14ac:dyDescent="0.2">
      <c r="B132" s="38"/>
      <c r="C132" s="38"/>
      <c r="D132" s="38"/>
      <c r="F132" s="236"/>
      <c r="G132" s="38"/>
      <c r="I132" s="38"/>
      <c r="J132" s="38"/>
      <c r="L132" s="236"/>
      <c r="M132" s="38"/>
    </row>
    <row r="133" spans="2:13" x14ac:dyDescent="0.2">
      <c r="B133" s="38"/>
      <c r="C133" s="38"/>
      <c r="D133" s="38"/>
      <c r="F133" s="236"/>
      <c r="G133" s="38"/>
      <c r="I133" s="38"/>
      <c r="J133" s="38"/>
      <c r="L133" s="236"/>
      <c r="M133" s="38"/>
    </row>
    <row r="134" spans="2:13" x14ac:dyDescent="0.2">
      <c r="B134" s="38"/>
      <c r="C134" s="38"/>
      <c r="D134" s="38"/>
      <c r="F134" s="236"/>
      <c r="G134" s="38"/>
      <c r="I134" s="38"/>
      <c r="J134" s="38"/>
      <c r="L134" s="236"/>
      <c r="M134" s="38"/>
    </row>
    <row r="135" spans="2:13" x14ac:dyDescent="0.2">
      <c r="B135" s="38"/>
      <c r="C135" s="38"/>
      <c r="D135" s="38"/>
      <c r="F135" s="236"/>
      <c r="G135" s="38"/>
      <c r="I135" s="38"/>
      <c r="J135" s="38"/>
      <c r="L135" s="236"/>
      <c r="M135" s="38"/>
    </row>
    <row r="136" spans="2:13" x14ac:dyDescent="0.2">
      <c r="B136" s="38"/>
      <c r="C136" s="38"/>
      <c r="D136" s="38"/>
      <c r="F136" s="236"/>
      <c r="G136" s="38"/>
      <c r="I136" s="38"/>
      <c r="J136" s="38"/>
      <c r="L136" s="236"/>
      <c r="M136" s="38"/>
    </row>
    <row r="137" spans="2:13" x14ac:dyDescent="0.2">
      <c r="B137" s="38"/>
      <c r="C137" s="38"/>
      <c r="D137" s="38"/>
      <c r="F137" s="236"/>
      <c r="G137" s="38"/>
      <c r="I137" s="38"/>
      <c r="J137" s="38"/>
      <c r="L137" s="236"/>
      <c r="M137" s="38"/>
    </row>
    <row r="138" spans="2:13" x14ac:dyDescent="0.2">
      <c r="B138" s="38"/>
      <c r="C138" s="38"/>
      <c r="D138" s="38"/>
      <c r="F138" s="236"/>
      <c r="G138" s="38"/>
      <c r="I138" s="38"/>
      <c r="J138" s="38"/>
      <c r="L138" s="236"/>
      <c r="M138" s="38"/>
    </row>
    <row r="139" spans="2:13" x14ac:dyDescent="0.2">
      <c r="B139" s="38"/>
      <c r="C139" s="38"/>
      <c r="D139" s="38"/>
      <c r="F139" s="236"/>
      <c r="G139" s="38"/>
      <c r="I139" s="38"/>
      <c r="J139" s="38"/>
      <c r="L139" s="236"/>
      <c r="M139" s="38"/>
    </row>
    <row r="140" spans="2:13" x14ac:dyDescent="0.2">
      <c r="B140" s="38"/>
      <c r="C140" s="38"/>
      <c r="D140" s="38"/>
      <c r="F140" s="236"/>
      <c r="G140" s="38"/>
      <c r="I140" s="38"/>
      <c r="J140" s="38"/>
      <c r="L140" s="236"/>
      <c r="M140" s="38"/>
    </row>
    <row r="141" spans="2:13" x14ac:dyDescent="0.2">
      <c r="B141" s="38"/>
      <c r="C141" s="38"/>
      <c r="D141" s="38"/>
      <c r="F141" s="236"/>
      <c r="G141" s="38"/>
      <c r="I141" s="38"/>
      <c r="J141" s="38"/>
      <c r="L141" s="236"/>
      <c r="M141" s="38"/>
    </row>
    <row r="142" spans="2:13" x14ac:dyDescent="0.2">
      <c r="B142" s="38"/>
      <c r="C142" s="38"/>
      <c r="D142" s="38"/>
      <c r="F142" s="236"/>
      <c r="G142" s="38"/>
      <c r="I142" s="38"/>
      <c r="J142" s="38"/>
      <c r="L142" s="236"/>
      <c r="M142" s="38"/>
    </row>
    <row r="143" spans="2:13" x14ac:dyDescent="0.2">
      <c r="B143" s="38"/>
      <c r="C143" s="38"/>
      <c r="D143" s="38"/>
      <c r="F143" s="236"/>
      <c r="G143" s="38"/>
      <c r="I143" s="38"/>
      <c r="J143" s="38"/>
      <c r="L143" s="236"/>
      <c r="M143" s="38"/>
    </row>
    <row r="144" spans="2:13" x14ac:dyDescent="0.2">
      <c r="B144" s="38"/>
      <c r="C144" s="38"/>
      <c r="D144" s="38"/>
      <c r="F144" s="236"/>
      <c r="G144" s="38"/>
      <c r="I144" s="38"/>
      <c r="J144" s="38"/>
      <c r="L144" s="236"/>
      <c r="M144" s="38"/>
    </row>
    <row r="145" spans="2:13" x14ac:dyDescent="0.2">
      <c r="B145" s="38"/>
      <c r="C145" s="38"/>
      <c r="D145" s="38"/>
      <c r="F145" s="236"/>
      <c r="G145" s="38"/>
      <c r="I145" s="38"/>
      <c r="J145" s="38"/>
      <c r="L145" s="236"/>
      <c r="M145" s="38"/>
    </row>
    <row r="146" spans="2:13" x14ac:dyDescent="0.2">
      <c r="B146" s="38"/>
      <c r="C146" s="38"/>
      <c r="D146" s="38"/>
      <c r="F146" s="236"/>
      <c r="G146" s="38"/>
      <c r="I146" s="38"/>
      <c r="J146" s="38"/>
      <c r="L146" s="236"/>
      <c r="M146" s="38"/>
    </row>
    <row r="147" spans="2:13" x14ac:dyDescent="0.2">
      <c r="B147" s="38"/>
      <c r="C147" s="38"/>
      <c r="D147" s="38"/>
      <c r="F147" s="236"/>
      <c r="G147" s="38"/>
      <c r="I147" s="38"/>
      <c r="J147" s="38"/>
      <c r="L147" s="236"/>
      <c r="M147" s="38"/>
    </row>
    <row r="148" spans="2:13" x14ac:dyDescent="0.2">
      <c r="B148" s="38"/>
      <c r="C148" s="38"/>
      <c r="D148" s="38"/>
      <c r="F148" s="236"/>
      <c r="G148" s="38"/>
      <c r="I148" s="38"/>
      <c r="J148" s="38"/>
      <c r="L148" s="236"/>
      <c r="M148" s="38"/>
    </row>
    <row r="149" spans="2:13" x14ac:dyDescent="0.2">
      <c r="B149" s="38"/>
      <c r="C149" s="38"/>
      <c r="D149" s="38"/>
      <c r="F149" s="236"/>
      <c r="G149" s="38"/>
      <c r="I149" s="38"/>
      <c r="J149" s="38"/>
      <c r="L149" s="236"/>
      <c r="M149" s="38"/>
    </row>
    <row r="150" spans="2:13" x14ac:dyDescent="0.2">
      <c r="B150" s="38"/>
      <c r="C150" s="38"/>
      <c r="D150" s="38"/>
      <c r="F150" s="236"/>
      <c r="G150" s="38"/>
      <c r="I150" s="38"/>
      <c r="J150" s="38"/>
      <c r="L150" s="236"/>
      <c r="M150" s="38"/>
    </row>
    <row r="151" spans="2:13" x14ac:dyDescent="0.2">
      <c r="B151" s="38"/>
      <c r="C151" s="38"/>
      <c r="D151" s="38"/>
      <c r="F151" s="236"/>
      <c r="G151" s="38"/>
      <c r="I151" s="38"/>
      <c r="J151" s="38"/>
      <c r="L151" s="236"/>
      <c r="M151" s="38"/>
    </row>
    <row r="152" spans="2:13" x14ac:dyDescent="0.2">
      <c r="B152" s="38"/>
      <c r="C152" s="38"/>
      <c r="D152" s="38"/>
      <c r="F152" s="236"/>
      <c r="G152" s="38"/>
      <c r="I152" s="38"/>
      <c r="J152" s="38"/>
      <c r="L152" s="236"/>
      <c r="M152" s="38"/>
    </row>
    <row r="153" spans="2:13" x14ac:dyDescent="0.2">
      <c r="B153" s="38"/>
      <c r="C153" s="38"/>
      <c r="D153" s="38"/>
      <c r="F153" s="236"/>
      <c r="G153" s="38"/>
      <c r="I153" s="38"/>
      <c r="J153" s="38"/>
      <c r="L153" s="236"/>
      <c r="M153" s="38"/>
    </row>
    <row r="154" spans="2:13" x14ac:dyDescent="0.2">
      <c r="B154" s="38"/>
      <c r="C154" s="38"/>
      <c r="D154" s="38"/>
      <c r="F154" s="236"/>
      <c r="G154" s="38"/>
      <c r="I154" s="38"/>
      <c r="J154" s="38"/>
      <c r="L154" s="236"/>
      <c r="M154" s="38"/>
    </row>
    <row r="155" spans="2:13" x14ac:dyDescent="0.2">
      <c r="B155" s="38"/>
      <c r="C155" s="38"/>
      <c r="D155" s="38"/>
      <c r="F155" s="236"/>
      <c r="G155" s="38"/>
      <c r="I155" s="38"/>
      <c r="J155" s="38"/>
      <c r="L155" s="236"/>
      <c r="M155" s="38"/>
    </row>
    <row r="156" spans="2:13" x14ac:dyDescent="0.2">
      <c r="B156" s="38"/>
      <c r="C156" s="38"/>
      <c r="D156" s="38"/>
      <c r="F156" s="236"/>
      <c r="G156" s="38"/>
      <c r="I156" s="38"/>
      <c r="J156" s="38"/>
      <c r="L156" s="236"/>
      <c r="M156" s="38"/>
    </row>
    <row r="157" spans="2:13" x14ac:dyDescent="0.2">
      <c r="B157" s="38"/>
      <c r="C157" s="38"/>
      <c r="D157" s="38"/>
      <c r="F157" s="236"/>
      <c r="G157" s="38"/>
      <c r="I157" s="38"/>
      <c r="J157" s="38"/>
      <c r="L157" s="236"/>
      <c r="M157" s="38"/>
    </row>
    <row r="158" spans="2:13" x14ac:dyDescent="0.2">
      <c r="B158" s="38"/>
      <c r="C158" s="38"/>
      <c r="D158" s="38"/>
      <c r="F158" s="236"/>
      <c r="G158" s="38"/>
      <c r="I158" s="38"/>
      <c r="J158" s="38"/>
      <c r="L158" s="236"/>
      <c r="M158" s="38"/>
    </row>
    <row r="159" spans="2:13" x14ac:dyDescent="0.2">
      <c r="B159" s="38"/>
      <c r="C159" s="38"/>
      <c r="D159" s="38"/>
      <c r="F159" s="236"/>
      <c r="G159" s="38"/>
      <c r="I159" s="38"/>
      <c r="J159" s="38"/>
      <c r="L159" s="236"/>
      <c r="M159" s="38"/>
    </row>
    <row r="160" spans="2:13" x14ac:dyDescent="0.2">
      <c r="B160" s="38"/>
      <c r="C160" s="38"/>
      <c r="D160" s="38"/>
      <c r="F160" s="236"/>
      <c r="G160" s="38"/>
      <c r="I160" s="38"/>
      <c r="J160" s="38"/>
      <c r="L160" s="236"/>
      <c r="M160" s="38"/>
    </row>
    <row r="161" spans="2:13" x14ac:dyDescent="0.2">
      <c r="B161" s="38"/>
      <c r="C161" s="38"/>
      <c r="D161" s="38"/>
      <c r="F161" s="236"/>
      <c r="G161" s="38"/>
      <c r="I161" s="38"/>
      <c r="J161" s="38"/>
      <c r="L161" s="236"/>
      <c r="M161" s="38"/>
    </row>
    <row r="162" spans="2:13" x14ac:dyDescent="0.2">
      <c r="B162" s="38"/>
      <c r="C162" s="38"/>
      <c r="D162" s="38"/>
      <c r="F162" s="236"/>
      <c r="G162" s="38"/>
      <c r="I162" s="38"/>
      <c r="J162" s="38"/>
      <c r="L162" s="236"/>
      <c r="M162" s="38"/>
    </row>
    <row r="163" spans="2:13" x14ac:dyDescent="0.2">
      <c r="B163" s="38"/>
      <c r="C163" s="38"/>
      <c r="D163" s="38"/>
      <c r="F163" s="236"/>
      <c r="G163" s="38"/>
      <c r="I163" s="38"/>
      <c r="J163" s="38"/>
      <c r="L163" s="236"/>
      <c r="M163" s="38"/>
    </row>
    <row r="164" spans="2:13" x14ac:dyDescent="0.2">
      <c r="B164" s="38"/>
      <c r="C164" s="38"/>
      <c r="D164" s="38"/>
      <c r="F164" s="236"/>
      <c r="G164" s="38"/>
      <c r="I164" s="38"/>
      <c r="J164" s="38"/>
      <c r="L164" s="236"/>
      <c r="M164" s="38"/>
    </row>
    <row r="165" spans="2:13" x14ac:dyDescent="0.2">
      <c r="B165" s="38"/>
      <c r="C165" s="38"/>
      <c r="D165" s="38"/>
      <c r="F165" s="236"/>
      <c r="G165" s="38"/>
      <c r="I165" s="38"/>
      <c r="J165" s="38"/>
      <c r="L165" s="236"/>
      <c r="M165" s="38"/>
    </row>
    <row r="166" spans="2:13" x14ac:dyDescent="0.2">
      <c r="B166" s="38"/>
      <c r="C166" s="38"/>
      <c r="D166" s="38"/>
      <c r="F166" s="236"/>
      <c r="G166" s="38"/>
      <c r="I166" s="38"/>
      <c r="J166" s="38"/>
      <c r="L166" s="236"/>
      <c r="M166" s="38"/>
    </row>
    <row r="167" spans="2:13" x14ac:dyDescent="0.2">
      <c r="B167" s="38"/>
      <c r="C167" s="38"/>
      <c r="D167" s="38"/>
      <c r="F167" s="236"/>
      <c r="G167" s="38"/>
      <c r="I167" s="38"/>
      <c r="J167" s="38"/>
      <c r="L167" s="236"/>
      <c r="M167" s="38"/>
    </row>
    <row r="168" spans="2:13" x14ac:dyDescent="0.2">
      <c r="B168" s="38"/>
      <c r="C168" s="38"/>
      <c r="D168" s="38"/>
      <c r="F168" s="236"/>
      <c r="G168" s="38"/>
      <c r="I168" s="38"/>
      <c r="J168" s="38"/>
      <c r="L168" s="236"/>
      <c r="M168" s="38"/>
    </row>
    <row r="169" spans="2:13" x14ac:dyDescent="0.2">
      <c r="B169" s="38"/>
      <c r="C169" s="38"/>
      <c r="D169" s="38"/>
      <c r="F169" s="236"/>
      <c r="G169" s="38"/>
      <c r="I169" s="38"/>
      <c r="J169" s="38"/>
      <c r="L169" s="236"/>
      <c r="M169" s="38"/>
    </row>
    <row r="170" spans="2:13" x14ac:dyDescent="0.2">
      <c r="B170" s="38"/>
      <c r="C170" s="38"/>
      <c r="D170" s="38"/>
      <c r="F170" s="236"/>
      <c r="G170" s="38"/>
      <c r="I170" s="38"/>
      <c r="J170" s="38"/>
      <c r="L170" s="236"/>
      <c r="M170" s="38"/>
    </row>
    <row r="171" spans="2:13" x14ac:dyDescent="0.2">
      <c r="B171" s="38"/>
      <c r="C171" s="38"/>
      <c r="D171" s="38"/>
      <c r="F171" s="236"/>
      <c r="G171" s="38"/>
      <c r="I171" s="38"/>
      <c r="J171" s="38"/>
      <c r="L171" s="236"/>
      <c r="M171" s="38"/>
    </row>
    <row r="172" spans="2:13" x14ac:dyDescent="0.2">
      <c r="B172" s="38"/>
      <c r="C172" s="38"/>
      <c r="D172" s="38"/>
      <c r="F172" s="236"/>
      <c r="G172" s="38"/>
      <c r="I172" s="38"/>
      <c r="J172" s="38"/>
      <c r="L172" s="236"/>
      <c r="M172" s="38"/>
    </row>
    <row r="173" spans="2:13" x14ac:dyDescent="0.2">
      <c r="B173" s="38"/>
      <c r="C173" s="38"/>
      <c r="D173" s="38"/>
      <c r="F173" s="236"/>
      <c r="G173" s="38"/>
      <c r="I173" s="38"/>
      <c r="J173" s="38"/>
      <c r="L173" s="236"/>
      <c r="M173" s="38"/>
    </row>
    <row r="174" spans="2:13" x14ac:dyDescent="0.2">
      <c r="B174" s="38"/>
      <c r="C174" s="38"/>
      <c r="D174" s="38"/>
      <c r="F174" s="236"/>
      <c r="G174" s="38"/>
      <c r="I174" s="38"/>
      <c r="J174" s="38"/>
      <c r="L174" s="236"/>
      <c r="M174" s="38"/>
    </row>
    <row r="175" spans="2:13" x14ac:dyDescent="0.2">
      <c r="B175" s="38"/>
      <c r="C175" s="38"/>
      <c r="D175" s="38"/>
      <c r="F175" s="236"/>
      <c r="G175" s="38"/>
      <c r="I175" s="38"/>
      <c r="J175" s="38"/>
      <c r="L175" s="236"/>
      <c r="M175" s="38"/>
    </row>
    <row r="176" spans="2:13" x14ac:dyDescent="0.2">
      <c r="B176" s="38"/>
      <c r="C176" s="38"/>
      <c r="D176" s="38"/>
      <c r="F176" s="236"/>
      <c r="G176" s="38"/>
      <c r="I176" s="38"/>
      <c r="J176" s="38"/>
      <c r="L176" s="236"/>
      <c r="M176" s="38"/>
    </row>
    <row r="177" spans="2:13" x14ac:dyDescent="0.2">
      <c r="B177" s="38"/>
      <c r="C177" s="38"/>
      <c r="D177" s="38"/>
      <c r="F177" s="236"/>
      <c r="G177" s="38"/>
      <c r="I177" s="38"/>
      <c r="J177" s="38"/>
      <c r="L177" s="236"/>
      <c r="M177" s="38"/>
    </row>
    <row r="178" spans="2:13" x14ac:dyDescent="0.2">
      <c r="B178" s="38"/>
      <c r="C178" s="38"/>
      <c r="D178" s="38"/>
      <c r="F178" s="236"/>
      <c r="G178" s="38"/>
      <c r="I178" s="38"/>
      <c r="J178" s="38"/>
      <c r="L178" s="236"/>
      <c r="M178" s="38"/>
    </row>
    <row r="179" spans="2:13" x14ac:dyDescent="0.2">
      <c r="B179" s="38"/>
      <c r="C179" s="38"/>
      <c r="D179" s="38"/>
      <c r="F179" s="236"/>
      <c r="G179" s="38"/>
      <c r="I179" s="38"/>
      <c r="J179" s="38"/>
      <c r="L179" s="236"/>
      <c r="M179" s="38"/>
    </row>
    <row r="180" spans="2:13" x14ac:dyDescent="0.2">
      <c r="B180" s="38"/>
      <c r="C180" s="38"/>
      <c r="D180" s="38"/>
      <c r="F180" s="236"/>
      <c r="G180" s="38"/>
      <c r="I180" s="38"/>
      <c r="J180" s="38"/>
      <c r="L180" s="236"/>
      <c r="M180" s="38"/>
    </row>
    <row r="181" spans="2:13" x14ac:dyDescent="0.2">
      <c r="B181" s="38"/>
      <c r="C181" s="38"/>
      <c r="D181" s="38"/>
      <c r="F181" s="236"/>
      <c r="G181" s="38"/>
      <c r="I181" s="38"/>
      <c r="J181" s="38"/>
      <c r="L181" s="236"/>
      <c r="M181" s="38"/>
    </row>
    <row r="182" spans="2:13" x14ac:dyDescent="0.2">
      <c r="B182" s="38"/>
      <c r="C182" s="38"/>
      <c r="D182" s="38"/>
      <c r="F182" s="236"/>
      <c r="G182" s="38"/>
      <c r="I182" s="38"/>
      <c r="J182" s="38"/>
      <c r="L182" s="236"/>
      <c r="M182" s="38"/>
    </row>
    <row r="183" spans="2:13" x14ac:dyDescent="0.2">
      <c r="B183" s="38"/>
      <c r="C183" s="38"/>
      <c r="D183" s="38"/>
      <c r="F183" s="236"/>
      <c r="G183" s="38"/>
      <c r="I183" s="38"/>
      <c r="J183" s="38"/>
      <c r="L183" s="236"/>
      <c r="M183" s="38"/>
    </row>
    <row r="184" spans="2:13" x14ac:dyDescent="0.2">
      <c r="B184" s="38"/>
      <c r="C184" s="38"/>
      <c r="D184" s="38"/>
      <c r="F184" s="236"/>
      <c r="G184" s="38"/>
      <c r="I184" s="38"/>
      <c r="J184" s="38"/>
      <c r="L184" s="236"/>
      <c r="M184" s="38"/>
    </row>
    <row r="185" spans="2:13" x14ac:dyDescent="0.2">
      <c r="B185" s="38"/>
      <c r="C185" s="38"/>
      <c r="D185" s="38"/>
      <c r="F185" s="236"/>
      <c r="G185" s="38"/>
      <c r="I185" s="38"/>
      <c r="J185" s="38"/>
      <c r="L185" s="236"/>
      <c r="M185" s="38"/>
    </row>
    <row r="186" spans="2:13" x14ac:dyDescent="0.2">
      <c r="B186" s="38"/>
      <c r="C186" s="38"/>
      <c r="D186" s="38"/>
      <c r="F186" s="236"/>
      <c r="G186" s="38"/>
      <c r="I186" s="38"/>
      <c r="J186" s="38"/>
      <c r="L186" s="236"/>
      <c r="M186" s="38"/>
    </row>
    <row r="187" spans="2:13" x14ac:dyDescent="0.2">
      <c r="B187" s="38"/>
      <c r="C187" s="38"/>
      <c r="D187" s="38"/>
      <c r="F187" s="236"/>
      <c r="G187" s="38"/>
      <c r="I187" s="38"/>
      <c r="J187" s="38"/>
      <c r="L187" s="236"/>
      <c r="M187" s="38"/>
    </row>
    <row r="188" spans="2:13" x14ac:dyDescent="0.2">
      <c r="B188" s="38"/>
      <c r="C188" s="38"/>
      <c r="D188" s="38"/>
      <c r="F188" s="236"/>
      <c r="G188" s="38"/>
      <c r="I188" s="38"/>
      <c r="J188" s="38"/>
      <c r="L188" s="236"/>
      <c r="M188" s="38"/>
    </row>
    <row r="189" spans="2:13" x14ac:dyDescent="0.2">
      <c r="B189" s="38"/>
      <c r="C189" s="38"/>
      <c r="D189" s="38"/>
      <c r="F189" s="236"/>
      <c r="G189" s="38"/>
      <c r="I189" s="38"/>
      <c r="J189" s="38"/>
      <c r="L189" s="236"/>
      <c r="M189" s="38"/>
    </row>
    <row r="190" spans="2:13" x14ac:dyDescent="0.2">
      <c r="B190" s="38"/>
      <c r="C190" s="38"/>
      <c r="D190" s="38"/>
      <c r="F190" s="236"/>
      <c r="G190" s="38"/>
      <c r="I190" s="38"/>
      <c r="J190" s="38"/>
      <c r="L190" s="236"/>
      <c r="M190" s="38"/>
    </row>
    <row r="191" spans="2:13" x14ac:dyDescent="0.2">
      <c r="B191" s="38"/>
      <c r="C191" s="38"/>
      <c r="D191" s="38"/>
      <c r="F191" s="236"/>
      <c r="G191" s="38"/>
      <c r="I191" s="38"/>
      <c r="J191" s="38"/>
      <c r="L191" s="236"/>
      <c r="M191" s="38"/>
    </row>
    <row r="192" spans="2:13" x14ac:dyDescent="0.2">
      <c r="B192" s="38"/>
      <c r="C192" s="38"/>
      <c r="D192" s="38"/>
      <c r="F192" s="236"/>
      <c r="G192" s="38"/>
      <c r="I192" s="38"/>
      <c r="J192" s="38"/>
      <c r="L192" s="236"/>
      <c r="M192" s="38"/>
    </row>
    <row r="193" spans="2:13" x14ac:dyDescent="0.2">
      <c r="B193" s="38"/>
      <c r="C193" s="38"/>
      <c r="D193" s="38"/>
      <c r="F193" s="236"/>
      <c r="G193" s="38"/>
      <c r="I193" s="38"/>
      <c r="J193" s="38"/>
      <c r="L193" s="236"/>
      <c r="M193" s="38"/>
    </row>
    <row r="194" spans="2:13" x14ac:dyDescent="0.2">
      <c r="B194" s="38"/>
      <c r="C194" s="38"/>
      <c r="D194" s="38"/>
      <c r="F194" s="236"/>
      <c r="G194" s="38"/>
      <c r="I194" s="38"/>
      <c r="J194" s="38"/>
      <c r="L194" s="236"/>
      <c r="M194" s="38"/>
    </row>
    <row r="195" spans="2:13" x14ac:dyDescent="0.2">
      <c r="B195" s="38"/>
      <c r="C195" s="38"/>
      <c r="D195" s="38"/>
      <c r="F195" s="236"/>
      <c r="G195" s="38"/>
      <c r="I195" s="38"/>
      <c r="J195" s="38"/>
      <c r="L195" s="236"/>
      <c r="M195" s="38"/>
    </row>
    <row r="196" spans="2:13" x14ac:dyDescent="0.2">
      <c r="B196" s="38"/>
      <c r="C196" s="38"/>
      <c r="D196" s="38"/>
      <c r="F196" s="236"/>
      <c r="G196" s="38"/>
      <c r="I196" s="38"/>
      <c r="J196" s="38"/>
      <c r="L196" s="236"/>
      <c r="M196" s="38"/>
    </row>
    <row r="197" spans="2:13" x14ac:dyDescent="0.2">
      <c r="B197" s="38"/>
      <c r="C197" s="38"/>
      <c r="D197" s="38"/>
      <c r="F197" s="236"/>
      <c r="G197" s="38"/>
      <c r="I197" s="38"/>
      <c r="J197" s="38"/>
      <c r="L197" s="236"/>
      <c r="M197" s="38"/>
    </row>
    <row r="198" spans="2:13" x14ac:dyDescent="0.2">
      <c r="B198" s="38"/>
      <c r="C198" s="38"/>
      <c r="D198" s="38"/>
      <c r="F198" s="236"/>
      <c r="G198" s="38"/>
      <c r="I198" s="38"/>
      <c r="J198" s="38"/>
      <c r="L198" s="236"/>
      <c r="M198" s="38"/>
    </row>
    <row r="199" spans="2:13" x14ac:dyDescent="0.2">
      <c r="B199" s="38"/>
      <c r="C199" s="38"/>
      <c r="D199" s="38"/>
      <c r="F199" s="236"/>
      <c r="G199" s="38"/>
      <c r="I199" s="38"/>
      <c r="J199" s="38"/>
      <c r="L199" s="236"/>
      <c r="M199" s="38"/>
    </row>
    <row r="200" spans="2:13" x14ac:dyDescent="0.2">
      <c r="B200" s="38"/>
      <c r="C200" s="38"/>
      <c r="D200" s="38"/>
      <c r="F200" s="236"/>
      <c r="G200" s="38"/>
      <c r="I200" s="38"/>
      <c r="J200" s="38"/>
      <c r="L200" s="236"/>
      <c r="M200" s="38"/>
    </row>
    <row r="201" spans="2:13" x14ac:dyDescent="0.2">
      <c r="B201" s="38"/>
      <c r="C201" s="38"/>
      <c r="D201" s="38"/>
      <c r="F201" s="236"/>
      <c r="G201" s="38"/>
      <c r="I201" s="38"/>
      <c r="J201" s="38"/>
      <c r="L201" s="236"/>
      <c r="M201" s="38"/>
    </row>
    <row r="202" spans="2:13" x14ac:dyDescent="0.2">
      <c r="B202" s="38"/>
      <c r="C202" s="38"/>
      <c r="D202" s="38"/>
      <c r="F202" s="236"/>
      <c r="G202" s="38"/>
      <c r="I202" s="38"/>
      <c r="J202" s="38"/>
      <c r="L202" s="236"/>
      <c r="M202" s="38"/>
    </row>
    <row r="203" spans="2:13" x14ac:dyDescent="0.2">
      <c r="B203" s="38"/>
      <c r="C203" s="38"/>
      <c r="D203" s="38"/>
      <c r="F203" s="236"/>
      <c r="G203" s="38"/>
      <c r="I203" s="38"/>
      <c r="J203" s="38"/>
      <c r="L203" s="236"/>
      <c r="M203" s="38"/>
    </row>
    <row r="204" spans="2:13" x14ac:dyDescent="0.2">
      <c r="B204" s="38"/>
      <c r="C204" s="38"/>
      <c r="D204" s="38"/>
      <c r="F204" s="236"/>
      <c r="G204" s="38"/>
      <c r="I204" s="38"/>
      <c r="J204" s="38"/>
      <c r="L204" s="236"/>
      <c r="M204" s="38"/>
    </row>
    <row r="205" spans="2:13" x14ac:dyDescent="0.2">
      <c r="B205" s="38"/>
      <c r="C205" s="38"/>
      <c r="D205" s="38"/>
      <c r="F205" s="236"/>
      <c r="G205" s="38"/>
      <c r="I205" s="38"/>
      <c r="J205" s="38"/>
      <c r="L205" s="236"/>
      <c r="M205" s="38"/>
    </row>
    <row r="206" spans="2:13" x14ac:dyDescent="0.2">
      <c r="B206" s="38"/>
      <c r="C206" s="38"/>
      <c r="D206" s="38"/>
      <c r="F206" s="236"/>
      <c r="G206" s="38"/>
      <c r="I206" s="38"/>
      <c r="J206" s="38"/>
      <c r="L206" s="236"/>
      <c r="M206" s="38"/>
    </row>
    <row r="207" spans="2:13" x14ac:dyDescent="0.2">
      <c r="B207" s="38"/>
      <c r="C207" s="38"/>
      <c r="D207" s="38"/>
      <c r="F207" s="236"/>
      <c r="G207" s="38"/>
      <c r="I207" s="38"/>
      <c r="J207" s="38"/>
      <c r="L207" s="236"/>
      <c r="M207" s="38"/>
    </row>
    <row r="208" spans="2:13" x14ac:dyDescent="0.2">
      <c r="B208" s="38"/>
      <c r="C208" s="38"/>
      <c r="D208" s="38"/>
      <c r="F208" s="236"/>
      <c r="G208" s="38"/>
      <c r="I208" s="38"/>
      <c r="J208" s="38"/>
      <c r="L208" s="236"/>
      <c r="M208" s="38"/>
    </row>
    <row r="209" spans="2:13" x14ac:dyDescent="0.2">
      <c r="B209" s="38"/>
      <c r="C209" s="38"/>
      <c r="D209" s="38"/>
      <c r="F209" s="236"/>
      <c r="G209" s="38"/>
      <c r="I209" s="38"/>
      <c r="J209" s="38"/>
      <c r="L209" s="236"/>
      <c r="M209" s="38"/>
    </row>
    <row r="210" spans="2:13" x14ac:dyDescent="0.2">
      <c r="B210" s="38"/>
      <c r="C210" s="38"/>
      <c r="D210" s="38"/>
      <c r="F210" s="236"/>
      <c r="G210" s="38"/>
      <c r="I210" s="38"/>
      <c r="J210" s="38"/>
      <c r="L210" s="236"/>
      <c r="M210" s="38"/>
    </row>
    <row r="211" spans="2:13" x14ac:dyDescent="0.2">
      <c r="B211" s="38"/>
      <c r="C211" s="38"/>
      <c r="D211" s="38"/>
      <c r="F211" s="236"/>
      <c r="G211" s="38"/>
      <c r="I211" s="38"/>
      <c r="J211" s="38"/>
      <c r="L211" s="236"/>
      <c r="M211" s="38"/>
    </row>
    <row r="212" spans="2:13" x14ac:dyDescent="0.2">
      <c r="B212" s="38"/>
      <c r="C212" s="38"/>
      <c r="D212" s="38"/>
      <c r="F212" s="236"/>
      <c r="G212" s="38"/>
      <c r="I212" s="38"/>
      <c r="J212" s="38"/>
      <c r="L212" s="236"/>
      <c r="M212" s="38"/>
    </row>
    <row r="213" spans="2:13" x14ac:dyDescent="0.2">
      <c r="B213" s="38"/>
      <c r="C213" s="38"/>
      <c r="D213" s="38"/>
      <c r="F213" s="236"/>
      <c r="G213" s="38"/>
      <c r="I213" s="38"/>
      <c r="J213" s="38"/>
      <c r="L213" s="236"/>
      <c r="M213" s="38"/>
    </row>
    <row r="214" spans="2:13" x14ac:dyDescent="0.2">
      <c r="B214" s="38"/>
      <c r="C214" s="38"/>
      <c r="D214" s="38"/>
      <c r="F214" s="236"/>
      <c r="G214" s="38"/>
      <c r="I214" s="38"/>
      <c r="J214" s="38"/>
      <c r="L214" s="236"/>
      <c r="M214" s="38"/>
    </row>
    <row r="215" spans="2:13" x14ac:dyDescent="0.2">
      <c r="B215" s="38"/>
      <c r="C215" s="38"/>
      <c r="D215" s="38"/>
      <c r="F215" s="236"/>
      <c r="G215" s="38"/>
      <c r="I215" s="38"/>
      <c r="J215" s="38"/>
      <c r="L215" s="236"/>
      <c r="M215" s="38"/>
    </row>
    <row r="216" spans="2:13" x14ac:dyDescent="0.2">
      <c r="B216" s="38"/>
      <c r="C216" s="38"/>
      <c r="D216" s="38"/>
      <c r="F216" s="236"/>
      <c r="G216" s="38"/>
      <c r="I216" s="38"/>
      <c r="J216" s="38"/>
      <c r="L216" s="236"/>
      <c r="M216" s="38"/>
    </row>
    <row r="217" spans="2:13" x14ac:dyDescent="0.2">
      <c r="B217" s="38"/>
      <c r="C217" s="38"/>
      <c r="D217" s="38"/>
      <c r="F217" s="236"/>
      <c r="G217" s="38"/>
      <c r="I217" s="38"/>
      <c r="J217" s="38"/>
      <c r="L217" s="236"/>
      <c r="M217" s="38"/>
    </row>
    <row r="218" spans="2:13" x14ac:dyDescent="0.2">
      <c r="B218" s="38"/>
      <c r="C218" s="38"/>
      <c r="D218" s="38"/>
      <c r="F218" s="236"/>
      <c r="G218" s="38"/>
      <c r="I218" s="38"/>
      <c r="J218" s="38"/>
      <c r="L218" s="236"/>
      <c r="M218" s="38"/>
    </row>
    <row r="219" spans="2:13" x14ac:dyDescent="0.2">
      <c r="B219" s="38"/>
      <c r="C219" s="38"/>
      <c r="D219" s="38"/>
      <c r="F219" s="236"/>
      <c r="G219" s="38"/>
      <c r="I219" s="38"/>
      <c r="J219" s="38"/>
      <c r="L219" s="236"/>
      <c r="M219" s="38"/>
    </row>
    <row r="220" spans="2:13" x14ac:dyDescent="0.2">
      <c r="B220" s="38"/>
      <c r="C220" s="38"/>
      <c r="D220" s="38"/>
      <c r="F220" s="236"/>
      <c r="G220" s="38"/>
      <c r="I220" s="38"/>
      <c r="J220" s="38"/>
      <c r="L220" s="236"/>
      <c r="M220" s="38"/>
    </row>
    <row r="221" spans="2:13" x14ac:dyDescent="0.2">
      <c r="B221" s="38"/>
      <c r="C221" s="38"/>
      <c r="D221" s="38"/>
      <c r="F221" s="236"/>
      <c r="G221" s="38"/>
      <c r="I221" s="38"/>
      <c r="J221" s="38"/>
      <c r="L221" s="236"/>
      <c r="M221" s="38"/>
    </row>
    <row r="222" spans="2:13" x14ac:dyDescent="0.2">
      <c r="B222" s="38"/>
      <c r="C222" s="38"/>
      <c r="D222" s="38"/>
      <c r="F222" s="236"/>
      <c r="G222" s="38"/>
      <c r="I222" s="38"/>
      <c r="J222" s="38"/>
      <c r="L222" s="236"/>
      <c r="M222" s="38"/>
    </row>
    <row r="223" spans="2:13" x14ac:dyDescent="0.2">
      <c r="B223" s="38"/>
      <c r="C223" s="38"/>
      <c r="D223" s="38"/>
      <c r="F223" s="236"/>
      <c r="G223" s="38"/>
      <c r="I223" s="38"/>
      <c r="J223" s="38"/>
      <c r="L223" s="236"/>
      <c r="M223" s="38"/>
    </row>
    <row r="224" spans="2:13" x14ac:dyDescent="0.2">
      <c r="B224" s="38"/>
      <c r="C224" s="38"/>
      <c r="D224" s="38"/>
      <c r="F224" s="236"/>
      <c r="G224" s="38"/>
      <c r="I224" s="38"/>
      <c r="J224" s="38"/>
      <c r="L224" s="236"/>
      <c r="M224" s="38"/>
    </row>
    <row r="225" spans="2:13" x14ac:dyDescent="0.2">
      <c r="B225" s="38"/>
      <c r="C225" s="38"/>
      <c r="D225" s="38"/>
      <c r="F225" s="236"/>
      <c r="G225" s="38"/>
      <c r="I225" s="38"/>
      <c r="J225" s="38"/>
      <c r="L225" s="236"/>
      <c r="M225" s="38"/>
    </row>
    <row r="226" spans="2:13" x14ac:dyDescent="0.2">
      <c r="B226" s="38"/>
      <c r="C226" s="38"/>
      <c r="D226" s="38"/>
      <c r="F226" s="236"/>
      <c r="G226" s="38"/>
      <c r="I226" s="38"/>
      <c r="J226" s="38"/>
      <c r="L226" s="236"/>
      <c r="M226" s="38"/>
    </row>
    <row r="227" spans="2:13" x14ac:dyDescent="0.2">
      <c r="B227" s="38"/>
      <c r="C227" s="38"/>
      <c r="D227" s="38"/>
      <c r="F227" s="236"/>
      <c r="G227" s="38"/>
      <c r="I227" s="38"/>
      <c r="J227" s="38"/>
      <c r="L227" s="236"/>
      <c r="M227" s="38"/>
    </row>
    <row r="228" spans="2:13" x14ac:dyDescent="0.2">
      <c r="B228" s="38"/>
      <c r="C228" s="38"/>
      <c r="D228" s="38"/>
      <c r="F228" s="236"/>
      <c r="G228" s="38"/>
      <c r="I228" s="38"/>
      <c r="J228" s="38"/>
      <c r="L228" s="236"/>
      <c r="M228" s="38"/>
    </row>
    <row r="229" spans="2:13" x14ac:dyDescent="0.2">
      <c r="B229" s="38"/>
      <c r="C229" s="38"/>
      <c r="D229" s="38"/>
      <c r="F229" s="236"/>
      <c r="G229" s="38"/>
      <c r="I229" s="38"/>
      <c r="J229" s="38"/>
      <c r="L229" s="236"/>
      <c r="M229" s="38"/>
    </row>
    <row r="230" spans="2:13" x14ac:dyDescent="0.2">
      <c r="B230" s="38"/>
      <c r="C230" s="38"/>
      <c r="D230" s="38"/>
      <c r="F230" s="236"/>
      <c r="G230" s="38"/>
      <c r="I230" s="38"/>
      <c r="J230" s="38"/>
      <c r="L230" s="236"/>
      <c r="M230" s="38"/>
    </row>
    <row r="231" spans="2:13" x14ac:dyDescent="0.2">
      <c r="B231" s="38"/>
      <c r="C231" s="38"/>
      <c r="D231" s="38"/>
      <c r="F231" s="236"/>
      <c r="G231" s="38"/>
      <c r="I231" s="38"/>
      <c r="J231" s="38"/>
      <c r="L231" s="236"/>
      <c r="M231" s="38"/>
    </row>
    <row r="232" spans="2:13" x14ac:dyDescent="0.2">
      <c r="B232" s="38"/>
      <c r="C232" s="38"/>
      <c r="D232" s="38"/>
      <c r="F232" s="236"/>
      <c r="G232" s="38"/>
      <c r="I232" s="38"/>
      <c r="J232" s="38"/>
      <c r="L232" s="236"/>
      <c r="M232" s="38"/>
    </row>
    <row r="233" spans="2:13" x14ac:dyDescent="0.2">
      <c r="B233" s="38"/>
      <c r="C233" s="38"/>
      <c r="D233" s="38"/>
      <c r="F233" s="236"/>
      <c r="G233" s="38"/>
      <c r="I233" s="38"/>
      <c r="J233" s="38"/>
      <c r="L233" s="236"/>
      <c r="M233" s="38"/>
    </row>
    <row r="234" spans="2:13" x14ac:dyDescent="0.2">
      <c r="B234" s="38"/>
      <c r="C234" s="38"/>
      <c r="D234" s="38"/>
      <c r="F234" s="236"/>
      <c r="G234" s="38"/>
      <c r="I234" s="38"/>
      <c r="J234" s="38"/>
      <c r="L234" s="236"/>
      <c r="M234" s="38"/>
    </row>
    <row r="235" spans="2:13" x14ac:dyDescent="0.2">
      <c r="B235" s="38"/>
      <c r="C235" s="38"/>
      <c r="D235" s="38"/>
      <c r="F235" s="236"/>
      <c r="G235" s="38"/>
      <c r="I235" s="38"/>
      <c r="J235" s="38"/>
      <c r="L235" s="236"/>
      <c r="M235" s="38"/>
    </row>
    <row r="236" spans="2:13" x14ac:dyDescent="0.2">
      <c r="B236" s="38"/>
      <c r="C236" s="38"/>
      <c r="D236" s="38"/>
      <c r="F236" s="236"/>
      <c r="G236" s="38"/>
      <c r="I236" s="38"/>
      <c r="J236" s="38"/>
      <c r="L236" s="236"/>
      <c r="M236" s="38"/>
    </row>
    <row r="237" spans="2:13" x14ac:dyDescent="0.2">
      <c r="B237" s="38"/>
      <c r="C237" s="38"/>
      <c r="D237" s="38"/>
      <c r="F237" s="236"/>
      <c r="G237" s="38"/>
      <c r="I237" s="38"/>
      <c r="J237" s="38"/>
      <c r="L237" s="236"/>
      <c r="M237" s="38"/>
    </row>
    <row r="238" spans="2:13" x14ac:dyDescent="0.2">
      <c r="B238" s="38"/>
      <c r="C238" s="38"/>
      <c r="D238" s="38"/>
      <c r="F238" s="236"/>
      <c r="G238" s="38"/>
      <c r="I238" s="38"/>
      <c r="J238" s="38"/>
      <c r="L238" s="236"/>
      <c r="M238" s="38"/>
    </row>
    <row r="239" spans="2:13" x14ac:dyDescent="0.2">
      <c r="B239" s="38"/>
      <c r="C239" s="38"/>
      <c r="D239" s="38"/>
      <c r="F239" s="236"/>
      <c r="G239" s="38"/>
      <c r="I239" s="38"/>
      <c r="J239" s="38"/>
      <c r="L239" s="236"/>
      <c r="M239" s="38"/>
    </row>
    <row r="240" spans="2:13" x14ac:dyDescent="0.2">
      <c r="B240" s="38"/>
      <c r="C240" s="38"/>
      <c r="D240" s="38"/>
      <c r="F240" s="236"/>
      <c r="G240" s="38"/>
      <c r="I240" s="38"/>
      <c r="J240" s="38"/>
      <c r="L240" s="236"/>
      <c r="M240" s="38"/>
    </row>
    <row r="241" spans="2:13" x14ac:dyDescent="0.2">
      <c r="B241" s="38"/>
      <c r="C241" s="38"/>
      <c r="D241" s="38"/>
      <c r="F241" s="236"/>
      <c r="G241" s="38"/>
      <c r="I241" s="38"/>
      <c r="J241" s="38"/>
      <c r="L241" s="236"/>
      <c r="M241" s="38"/>
    </row>
    <row r="242" spans="2:13" x14ac:dyDescent="0.2">
      <c r="B242" s="38"/>
      <c r="C242" s="38"/>
      <c r="D242" s="38"/>
      <c r="F242" s="236"/>
      <c r="G242" s="38"/>
      <c r="I242" s="38"/>
      <c r="J242" s="38"/>
      <c r="L242" s="236"/>
      <c r="M242" s="38"/>
    </row>
    <row r="243" spans="2:13" x14ac:dyDescent="0.2">
      <c r="B243" s="38"/>
      <c r="C243" s="38"/>
      <c r="D243" s="38"/>
      <c r="F243" s="236"/>
      <c r="G243" s="38"/>
      <c r="I243" s="38"/>
      <c r="J243" s="38"/>
      <c r="L243" s="236"/>
      <c r="M243" s="38"/>
    </row>
    <row r="244" spans="2:13" x14ac:dyDescent="0.2">
      <c r="B244" s="38"/>
      <c r="C244" s="38"/>
      <c r="D244" s="38"/>
      <c r="F244" s="236"/>
      <c r="G244" s="38"/>
      <c r="I244" s="38"/>
      <c r="J244" s="38"/>
      <c r="L244" s="236"/>
      <c r="M244" s="38"/>
    </row>
    <row r="245" spans="2:13" x14ac:dyDescent="0.2">
      <c r="B245" s="38"/>
      <c r="C245" s="38"/>
      <c r="D245" s="38"/>
      <c r="F245" s="236"/>
      <c r="G245" s="38"/>
      <c r="I245" s="38"/>
      <c r="J245" s="38"/>
      <c r="L245" s="236"/>
      <c r="M245" s="38"/>
    </row>
    <row r="246" spans="2:13" x14ac:dyDescent="0.2">
      <c r="B246" s="38"/>
      <c r="C246" s="38"/>
      <c r="D246" s="38"/>
      <c r="F246" s="236"/>
      <c r="G246" s="38"/>
      <c r="I246" s="38"/>
      <c r="J246" s="38"/>
      <c r="L246" s="236"/>
      <c r="M246" s="38"/>
    </row>
    <row r="247" spans="2:13" x14ac:dyDescent="0.2">
      <c r="B247" s="38"/>
      <c r="C247" s="38"/>
      <c r="D247" s="38"/>
      <c r="F247" s="236"/>
      <c r="G247" s="38"/>
      <c r="I247" s="38"/>
      <c r="J247" s="38"/>
      <c r="L247" s="236"/>
      <c r="M247" s="38"/>
    </row>
    <row r="248" spans="2:13" x14ac:dyDescent="0.2">
      <c r="B248" s="38"/>
      <c r="C248" s="38"/>
      <c r="D248" s="38"/>
      <c r="F248" s="236"/>
      <c r="G248" s="38"/>
      <c r="I248" s="38"/>
      <c r="J248" s="38"/>
      <c r="L248" s="236"/>
      <c r="M248" s="38"/>
    </row>
    <row r="249" spans="2:13" x14ac:dyDescent="0.2">
      <c r="B249" s="38"/>
      <c r="C249" s="38"/>
      <c r="D249" s="38"/>
      <c r="F249" s="236"/>
      <c r="G249" s="38"/>
      <c r="I249" s="38"/>
      <c r="J249" s="38"/>
      <c r="L249" s="236"/>
      <c r="M249" s="38"/>
    </row>
    <row r="250" spans="2:13" x14ac:dyDescent="0.2">
      <c r="B250" s="38"/>
      <c r="C250" s="38"/>
      <c r="D250" s="38"/>
      <c r="F250" s="236"/>
      <c r="G250" s="38"/>
      <c r="I250" s="38"/>
      <c r="J250" s="38"/>
      <c r="L250" s="236"/>
      <c r="M250" s="38"/>
    </row>
    <row r="251" spans="2:13" x14ac:dyDescent="0.2">
      <c r="B251" s="38"/>
      <c r="C251" s="38"/>
      <c r="D251" s="38"/>
      <c r="F251" s="236"/>
      <c r="G251" s="38"/>
      <c r="I251" s="38"/>
      <c r="J251" s="38"/>
      <c r="L251" s="236"/>
      <c r="M251" s="38"/>
    </row>
    <row r="252" spans="2:13" x14ac:dyDescent="0.2">
      <c r="B252" s="38"/>
      <c r="C252" s="38"/>
      <c r="D252" s="38"/>
      <c r="F252" s="236"/>
      <c r="G252" s="38"/>
      <c r="I252" s="38"/>
      <c r="J252" s="38"/>
      <c r="L252" s="236"/>
      <c r="M252" s="38"/>
    </row>
    <row r="253" spans="2:13" x14ac:dyDescent="0.2">
      <c r="B253" s="38"/>
      <c r="C253" s="38"/>
      <c r="D253" s="38"/>
      <c r="F253" s="236"/>
      <c r="G253" s="38"/>
      <c r="I253" s="38"/>
      <c r="J253" s="38"/>
      <c r="L253" s="236"/>
      <c r="M253" s="38"/>
    </row>
    <row r="254" spans="2:13" x14ac:dyDescent="0.2">
      <c r="B254" s="38"/>
      <c r="C254" s="38"/>
      <c r="D254" s="38"/>
      <c r="F254" s="236"/>
      <c r="G254" s="38"/>
      <c r="I254" s="38"/>
      <c r="J254" s="38"/>
      <c r="L254" s="236"/>
      <c r="M254" s="38"/>
    </row>
    <row r="255" spans="2:13" x14ac:dyDescent="0.2">
      <c r="B255" s="38"/>
      <c r="C255" s="38"/>
      <c r="D255" s="38"/>
      <c r="F255" s="236"/>
      <c r="G255" s="38"/>
      <c r="I255" s="38"/>
      <c r="J255" s="38"/>
      <c r="L255" s="236"/>
      <c r="M255" s="38"/>
    </row>
    <row r="256" spans="2:13" x14ac:dyDescent="0.2">
      <c r="B256" s="38"/>
      <c r="C256" s="38"/>
      <c r="D256" s="38"/>
      <c r="F256" s="236"/>
      <c r="G256" s="38"/>
      <c r="I256" s="38"/>
      <c r="J256" s="38"/>
      <c r="L256" s="236"/>
      <c r="M256" s="38"/>
    </row>
    <row r="257" spans="2:13" x14ac:dyDescent="0.2">
      <c r="B257" s="38"/>
      <c r="C257" s="38"/>
      <c r="D257" s="38"/>
      <c r="F257" s="236"/>
      <c r="G257" s="38"/>
      <c r="I257" s="38"/>
      <c r="J257" s="38"/>
      <c r="L257" s="236"/>
      <c r="M257" s="38"/>
    </row>
    <row r="258" spans="2:13" x14ac:dyDescent="0.2">
      <c r="B258" s="38"/>
      <c r="C258" s="38"/>
      <c r="D258" s="38"/>
      <c r="F258" s="236"/>
      <c r="G258" s="38"/>
      <c r="I258" s="38"/>
      <c r="J258" s="38"/>
      <c r="L258" s="236"/>
      <c r="M258" s="38"/>
    </row>
    <row r="259" spans="2:13" x14ac:dyDescent="0.2">
      <c r="B259" s="38"/>
      <c r="C259" s="38"/>
      <c r="D259" s="38"/>
      <c r="F259" s="236"/>
      <c r="G259" s="38"/>
      <c r="I259" s="38"/>
      <c r="J259" s="38"/>
      <c r="L259" s="236"/>
      <c r="M259" s="38"/>
    </row>
    <row r="260" spans="2:13" x14ac:dyDescent="0.2">
      <c r="B260" s="38"/>
      <c r="C260" s="38"/>
      <c r="D260" s="38"/>
      <c r="F260" s="236"/>
      <c r="G260" s="38"/>
      <c r="I260" s="38"/>
      <c r="J260" s="38"/>
      <c r="L260" s="236"/>
      <c r="M260" s="38"/>
    </row>
    <row r="261" spans="2:13" x14ac:dyDescent="0.2">
      <c r="B261" s="38"/>
      <c r="C261" s="38"/>
      <c r="D261" s="38"/>
      <c r="F261" s="236"/>
      <c r="G261" s="38"/>
      <c r="I261" s="38"/>
      <c r="J261" s="38"/>
      <c r="L261" s="236"/>
      <c r="M261" s="38"/>
    </row>
    <row r="262" spans="2:13" x14ac:dyDescent="0.2">
      <c r="B262" s="38"/>
      <c r="C262" s="38"/>
      <c r="D262" s="38"/>
      <c r="F262" s="236"/>
      <c r="G262" s="38"/>
      <c r="I262" s="38"/>
      <c r="J262" s="38"/>
      <c r="L262" s="236"/>
      <c r="M262" s="38"/>
    </row>
    <row r="263" spans="2:13" x14ac:dyDescent="0.2">
      <c r="B263" s="38"/>
      <c r="C263" s="38"/>
      <c r="D263" s="38"/>
      <c r="F263" s="236"/>
      <c r="G263" s="38"/>
      <c r="I263" s="38"/>
      <c r="J263" s="38"/>
      <c r="L263" s="236"/>
      <c r="M263" s="38"/>
    </row>
    <row r="264" spans="2:13" x14ac:dyDescent="0.2">
      <c r="B264" s="38"/>
      <c r="C264" s="38"/>
      <c r="D264" s="38"/>
      <c r="F264" s="236"/>
      <c r="G264" s="38"/>
      <c r="I264" s="38"/>
      <c r="J264" s="38"/>
      <c r="L264" s="236"/>
      <c r="M264" s="38"/>
    </row>
    <row r="265" spans="2:13" x14ac:dyDescent="0.2">
      <c r="B265" s="38"/>
      <c r="C265" s="38"/>
      <c r="D265" s="38"/>
      <c r="F265" s="236"/>
      <c r="G265" s="38"/>
      <c r="I265" s="38"/>
      <c r="J265" s="38"/>
      <c r="L265" s="236"/>
      <c r="M265" s="38"/>
    </row>
    <row r="266" spans="2:13" x14ac:dyDescent="0.2">
      <c r="B266" s="38"/>
      <c r="C266" s="38"/>
      <c r="D266" s="38"/>
      <c r="F266" s="236"/>
      <c r="G266" s="38"/>
      <c r="I266" s="38"/>
      <c r="J266" s="38"/>
      <c r="L266" s="236"/>
      <c r="M266" s="38"/>
    </row>
    <row r="267" spans="2:13" x14ac:dyDescent="0.2">
      <c r="B267" s="38"/>
      <c r="C267" s="38"/>
      <c r="D267" s="38"/>
      <c r="F267" s="236"/>
      <c r="G267" s="38"/>
      <c r="I267" s="38"/>
      <c r="J267" s="38"/>
      <c r="L267" s="236"/>
      <c r="M267" s="38"/>
    </row>
    <row r="268" spans="2:13" x14ac:dyDescent="0.2">
      <c r="B268" s="38"/>
      <c r="C268" s="38"/>
      <c r="D268" s="38"/>
      <c r="F268" s="236"/>
      <c r="G268" s="38"/>
      <c r="I268" s="38"/>
      <c r="J268" s="38"/>
      <c r="L268" s="236"/>
      <c r="M268" s="38"/>
    </row>
    <row r="269" spans="2:13" x14ac:dyDescent="0.2">
      <c r="B269" s="38"/>
      <c r="C269" s="38"/>
      <c r="D269" s="38"/>
      <c r="F269" s="236"/>
      <c r="G269" s="38"/>
      <c r="I269" s="38"/>
      <c r="J269" s="38"/>
      <c r="L269" s="236"/>
      <c r="M269" s="38"/>
    </row>
    <row r="270" spans="2:13" x14ac:dyDescent="0.2">
      <c r="B270" s="38"/>
      <c r="C270" s="38"/>
      <c r="D270" s="38"/>
      <c r="F270" s="236"/>
      <c r="G270" s="38"/>
      <c r="I270" s="38"/>
      <c r="J270" s="38"/>
      <c r="L270" s="236"/>
      <c r="M270" s="38"/>
    </row>
    <row r="271" spans="2:13" x14ac:dyDescent="0.2">
      <c r="B271" s="38"/>
      <c r="C271" s="38"/>
      <c r="D271" s="38"/>
      <c r="F271" s="236"/>
      <c r="G271" s="38"/>
      <c r="I271" s="38"/>
      <c r="J271" s="38"/>
      <c r="L271" s="236"/>
      <c r="M271" s="38"/>
    </row>
    <row r="272" spans="2:13" x14ac:dyDescent="0.2">
      <c r="B272" s="38"/>
      <c r="C272" s="38"/>
      <c r="D272" s="38"/>
      <c r="F272" s="236"/>
      <c r="G272" s="38"/>
      <c r="I272" s="38"/>
      <c r="J272" s="38"/>
      <c r="L272" s="236"/>
      <c r="M272" s="38"/>
    </row>
    <row r="273" spans="2:13" x14ac:dyDescent="0.2">
      <c r="B273" s="38"/>
      <c r="C273" s="38"/>
      <c r="D273" s="38"/>
      <c r="F273" s="236"/>
      <c r="G273" s="38"/>
      <c r="I273" s="38"/>
      <c r="J273" s="38"/>
      <c r="L273" s="236"/>
      <c r="M273" s="38"/>
    </row>
    <row r="274" spans="2:13" x14ac:dyDescent="0.2">
      <c r="B274" s="38"/>
      <c r="C274" s="38"/>
      <c r="D274" s="38"/>
      <c r="F274" s="236"/>
      <c r="G274" s="38"/>
      <c r="I274" s="38"/>
      <c r="J274" s="38"/>
      <c r="L274" s="236"/>
      <c r="M274" s="38"/>
    </row>
    <row r="275" spans="2:13" x14ac:dyDescent="0.2">
      <c r="B275" s="38"/>
      <c r="C275" s="38"/>
      <c r="D275" s="38"/>
      <c r="F275" s="236"/>
      <c r="G275" s="38"/>
      <c r="I275" s="38"/>
      <c r="J275" s="38"/>
      <c r="L275" s="236"/>
      <c r="M275" s="38"/>
    </row>
    <row r="276" spans="2:13" x14ac:dyDescent="0.2">
      <c r="B276" s="38"/>
      <c r="C276" s="38"/>
      <c r="D276" s="38"/>
      <c r="F276" s="236"/>
      <c r="G276" s="38"/>
      <c r="I276" s="38"/>
      <c r="J276" s="38"/>
      <c r="L276" s="236"/>
      <c r="M276" s="38"/>
    </row>
    <row r="277" spans="2:13" x14ac:dyDescent="0.2">
      <c r="B277" s="38"/>
      <c r="C277" s="38"/>
      <c r="D277" s="38"/>
      <c r="F277" s="236"/>
      <c r="G277" s="38"/>
      <c r="I277" s="38"/>
      <c r="J277" s="38"/>
      <c r="L277" s="236"/>
      <c r="M277" s="38"/>
    </row>
    <row r="278" spans="2:13" x14ac:dyDescent="0.2">
      <c r="B278" s="38"/>
      <c r="C278" s="38"/>
      <c r="D278" s="38"/>
      <c r="F278" s="236"/>
      <c r="G278" s="38"/>
      <c r="I278" s="38"/>
      <c r="J278" s="38"/>
      <c r="L278" s="236"/>
      <c r="M278" s="38"/>
    </row>
    <row r="279" spans="2:13" x14ac:dyDescent="0.2">
      <c r="B279" s="38"/>
      <c r="C279" s="38"/>
      <c r="D279" s="38"/>
      <c r="F279" s="236"/>
      <c r="G279" s="38"/>
      <c r="I279" s="38"/>
      <c r="J279" s="38"/>
      <c r="L279" s="236"/>
      <c r="M279" s="38"/>
    </row>
    <row r="280" spans="2:13" x14ac:dyDescent="0.2">
      <c r="B280" s="38"/>
      <c r="C280" s="38"/>
      <c r="D280" s="38"/>
      <c r="F280" s="236"/>
      <c r="G280" s="38"/>
      <c r="I280" s="38"/>
      <c r="J280" s="38"/>
      <c r="L280" s="236"/>
      <c r="M280" s="38"/>
    </row>
    <row r="281" spans="2:13" x14ac:dyDescent="0.2">
      <c r="B281" s="38"/>
      <c r="C281" s="38"/>
      <c r="D281" s="38"/>
      <c r="F281" s="236"/>
      <c r="G281" s="38"/>
      <c r="I281" s="38"/>
      <c r="J281" s="38"/>
      <c r="L281" s="236"/>
      <c r="M281" s="38"/>
    </row>
    <row r="282" spans="2:13" x14ac:dyDescent="0.2">
      <c r="B282" s="38"/>
      <c r="C282" s="38"/>
      <c r="D282" s="38"/>
      <c r="F282" s="236"/>
      <c r="G282" s="38"/>
      <c r="I282" s="38"/>
      <c r="J282" s="38"/>
      <c r="L282" s="236"/>
      <c r="M282" s="38"/>
    </row>
    <row r="283" spans="2:13" x14ac:dyDescent="0.2">
      <c r="B283" s="38"/>
      <c r="C283" s="38"/>
      <c r="D283" s="38"/>
      <c r="F283" s="236"/>
      <c r="G283" s="38"/>
      <c r="I283" s="38"/>
      <c r="J283" s="38"/>
      <c r="L283" s="236"/>
      <c r="M283" s="38"/>
    </row>
    <row r="284" spans="2:13" x14ac:dyDescent="0.2">
      <c r="B284" s="38"/>
      <c r="C284" s="38"/>
      <c r="D284" s="38"/>
      <c r="F284" s="236"/>
      <c r="G284" s="38"/>
      <c r="I284" s="38"/>
      <c r="J284" s="38"/>
      <c r="L284" s="236"/>
      <c r="M284" s="38"/>
    </row>
    <row r="285" spans="2:13" x14ac:dyDescent="0.2">
      <c r="B285" s="38"/>
      <c r="C285" s="38"/>
      <c r="D285" s="38"/>
      <c r="F285" s="236"/>
      <c r="G285" s="38"/>
      <c r="I285" s="38"/>
      <c r="J285" s="38"/>
      <c r="L285" s="236"/>
      <c r="M285" s="38"/>
    </row>
    <row r="286" spans="2:13" x14ac:dyDescent="0.2">
      <c r="B286" s="38"/>
      <c r="C286" s="38"/>
      <c r="D286" s="38"/>
      <c r="F286" s="236"/>
      <c r="G286" s="38"/>
      <c r="I286" s="38"/>
      <c r="J286" s="38"/>
      <c r="L286" s="236"/>
      <c r="M286" s="38"/>
    </row>
    <row r="287" spans="2:13" x14ac:dyDescent="0.2">
      <c r="B287" s="38"/>
      <c r="C287" s="38"/>
      <c r="D287" s="38"/>
      <c r="F287" s="236"/>
      <c r="G287" s="38"/>
      <c r="I287" s="38"/>
      <c r="J287" s="38"/>
      <c r="L287" s="236"/>
      <c r="M287" s="38"/>
    </row>
    <row r="288" spans="2:13" x14ac:dyDescent="0.2">
      <c r="B288" s="38"/>
      <c r="C288" s="38"/>
      <c r="D288" s="38"/>
      <c r="F288" s="236"/>
      <c r="G288" s="38"/>
      <c r="I288" s="38"/>
      <c r="J288" s="38"/>
      <c r="L288" s="236"/>
      <c r="M288" s="38"/>
    </row>
    <row r="289" spans="2:13" x14ac:dyDescent="0.2">
      <c r="B289" s="38"/>
      <c r="C289" s="38"/>
      <c r="D289" s="38"/>
      <c r="F289" s="236"/>
      <c r="G289" s="38"/>
      <c r="I289" s="38"/>
      <c r="J289" s="38"/>
      <c r="L289" s="236"/>
      <c r="M289" s="38"/>
    </row>
    <row r="290" spans="2:13" x14ac:dyDescent="0.2">
      <c r="B290" s="38"/>
      <c r="C290" s="38"/>
      <c r="D290" s="38"/>
      <c r="F290" s="236"/>
      <c r="G290" s="38"/>
      <c r="I290" s="38"/>
      <c r="J290" s="38"/>
      <c r="L290" s="236"/>
      <c r="M290" s="38"/>
    </row>
    <row r="291" spans="2:13" x14ac:dyDescent="0.2">
      <c r="B291" s="38"/>
      <c r="C291" s="38"/>
      <c r="D291" s="38"/>
      <c r="F291" s="236"/>
      <c r="G291" s="38"/>
      <c r="I291" s="38"/>
      <c r="J291" s="38"/>
      <c r="L291" s="236"/>
      <c r="M291" s="38"/>
    </row>
    <row r="292" spans="2:13" x14ac:dyDescent="0.2">
      <c r="B292" s="38"/>
      <c r="C292" s="38"/>
      <c r="D292" s="38"/>
      <c r="F292" s="236"/>
      <c r="G292" s="38"/>
      <c r="I292" s="38"/>
      <c r="J292" s="38"/>
      <c r="L292" s="236"/>
      <c r="M292" s="38"/>
    </row>
    <row r="293" spans="2:13" x14ac:dyDescent="0.2">
      <c r="B293" s="38"/>
      <c r="C293" s="38"/>
      <c r="D293" s="38"/>
      <c r="F293" s="236"/>
      <c r="G293" s="38"/>
      <c r="I293" s="38"/>
      <c r="J293" s="38"/>
      <c r="L293" s="236"/>
      <c r="M293" s="38"/>
    </row>
    <row r="294" spans="2:13" x14ac:dyDescent="0.2">
      <c r="B294" s="38"/>
      <c r="C294" s="38"/>
      <c r="D294" s="38"/>
      <c r="F294" s="236"/>
      <c r="G294" s="38"/>
      <c r="I294" s="38"/>
      <c r="J294" s="38"/>
      <c r="L294" s="236"/>
      <c r="M294" s="38"/>
    </row>
    <row r="295" spans="2:13" x14ac:dyDescent="0.2">
      <c r="B295" s="38"/>
      <c r="C295" s="38"/>
      <c r="D295" s="38"/>
      <c r="F295" s="236"/>
      <c r="G295" s="38"/>
      <c r="I295" s="38"/>
      <c r="J295" s="38"/>
      <c r="L295" s="236"/>
      <c r="M295" s="38"/>
    </row>
    <row r="296" spans="2:13" x14ac:dyDescent="0.2">
      <c r="B296" s="38"/>
      <c r="C296" s="38"/>
      <c r="D296" s="38"/>
      <c r="F296" s="236"/>
      <c r="G296" s="38"/>
      <c r="I296" s="38"/>
      <c r="J296" s="38"/>
      <c r="L296" s="236"/>
      <c r="M296" s="38"/>
    </row>
    <row r="297" spans="2:13" x14ac:dyDescent="0.2">
      <c r="B297" s="38"/>
      <c r="C297" s="38"/>
      <c r="D297" s="38"/>
      <c r="F297" s="236"/>
      <c r="G297" s="38"/>
      <c r="I297" s="38"/>
      <c r="J297" s="38"/>
      <c r="L297" s="236"/>
      <c r="M297" s="38"/>
    </row>
    <row r="298" spans="2:13" x14ac:dyDescent="0.2">
      <c r="B298" s="38"/>
      <c r="C298" s="38"/>
      <c r="D298" s="38"/>
      <c r="F298" s="236"/>
      <c r="G298" s="38"/>
      <c r="I298" s="38"/>
      <c r="J298" s="38"/>
      <c r="L298" s="236"/>
      <c r="M298" s="38"/>
    </row>
    <row r="299" spans="2:13" x14ac:dyDescent="0.2">
      <c r="B299" s="38"/>
      <c r="C299" s="38"/>
      <c r="D299" s="38"/>
      <c r="F299" s="236"/>
      <c r="G299" s="38"/>
      <c r="I299" s="38"/>
      <c r="J299" s="38"/>
      <c r="L299" s="236"/>
      <c r="M299" s="38"/>
    </row>
    <row r="300" spans="2:13" x14ac:dyDescent="0.2">
      <c r="B300" s="38"/>
      <c r="C300" s="38"/>
      <c r="D300" s="38"/>
      <c r="F300" s="236"/>
      <c r="G300" s="38"/>
      <c r="I300" s="38"/>
      <c r="J300" s="38"/>
      <c r="L300" s="236"/>
      <c r="M300" s="38"/>
    </row>
    <row r="301" spans="2:13" x14ac:dyDescent="0.2">
      <c r="B301" s="38"/>
      <c r="C301" s="38"/>
      <c r="D301" s="38"/>
      <c r="F301" s="236"/>
      <c r="G301" s="38"/>
      <c r="I301" s="38"/>
      <c r="J301" s="38"/>
      <c r="L301" s="236"/>
      <c r="M301" s="38"/>
    </row>
    <row r="302" spans="2:13" x14ac:dyDescent="0.2">
      <c r="B302" s="38"/>
      <c r="C302" s="38"/>
      <c r="D302" s="38"/>
      <c r="F302" s="236"/>
      <c r="G302" s="38"/>
      <c r="I302" s="38"/>
      <c r="J302" s="38"/>
      <c r="L302" s="236"/>
      <c r="M302" s="38"/>
    </row>
    <row r="303" spans="2:13" x14ac:dyDescent="0.2">
      <c r="B303" s="38"/>
      <c r="C303" s="38"/>
      <c r="D303" s="38"/>
      <c r="F303" s="236"/>
      <c r="G303" s="38"/>
      <c r="I303" s="38"/>
      <c r="J303" s="38"/>
      <c r="L303" s="236"/>
      <c r="M303" s="38"/>
    </row>
    <row r="304" spans="2:13" x14ac:dyDescent="0.2">
      <c r="B304" s="38"/>
      <c r="C304" s="38"/>
      <c r="D304" s="38"/>
      <c r="F304" s="236"/>
      <c r="G304" s="38"/>
      <c r="I304" s="38"/>
      <c r="J304" s="38"/>
      <c r="L304" s="236"/>
      <c r="M304" s="38"/>
    </row>
    <row r="305" spans="2:13" x14ac:dyDescent="0.2">
      <c r="B305" s="38"/>
      <c r="C305" s="38"/>
      <c r="D305" s="38"/>
      <c r="F305" s="236"/>
      <c r="G305" s="38"/>
      <c r="I305" s="38"/>
      <c r="J305" s="38"/>
      <c r="L305" s="236"/>
      <c r="M305" s="38"/>
    </row>
    <row r="306" spans="2:13" x14ac:dyDescent="0.2">
      <c r="B306" s="38"/>
      <c r="C306" s="38"/>
      <c r="D306" s="38"/>
      <c r="F306" s="236"/>
      <c r="G306" s="38"/>
      <c r="I306" s="38"/>
      <c r="J306" s="38"/>
      <c r="L306" s="236"/>
      <c r="M306" s="38"/>
    </row>
    <row r="307" spans="2:13" x14ac:dyDescent="0.2">
      <c r="B307" s="38"/>
      <c r="C307" s="38"/>
      <c r="D307" s="38"/>
      <c r="F307" s="236"/>
      <c r="G307" s="38"/>
      <c r="I307" s="38"/>
      <c r="J307" s="38"/>
      <c r="L307" s="236"/>
      <c r="M307" s="38"/>
    </row>
    <row r="308" spans="2:13" x14ac:dyDescent="0.2">
      <c r="B308" s="38"/>
      <c r="C308" s="38"/>
      <c r="D308" s="38"/>
      <c r="F308" s="236"/>
      <c r="G308" s="38"/>
      <c r="I308" s="38"/>
      <c r="J308" s="38"/>
      <c r="L308" s="236"/>
      <c r="M308" s="38"/>
    </row>
    <row r="309" spans="2:13" x14ac:dyDescent="0.2">
      <c r="B309" s="38"/>
      <c r="C309" s="38"/>
      <c r="D309" s="38"/>
      <c r="F309" s="236"/>
      <c r="G309" s="38"/>
      <c r="I309" s="38"/>
      <c r="J309" s="38"/>
      <c r="L309" s="236"/>
      <c r="M309" s="38"/>
    </row>
    <row r="310" spans="2:13" x14ac:dyDescent="0.2">
      <c r="B310" s="38"/>
      <c r="C310" s="38"/>
      <c r="D310" s="38"/>
      <c r="F310" s="236"/>
      <c r="G310" s="38"/>
      <c r="I310" s="38"/>
      <c r="J310" s="38"/>
      <c r="L310" s="236"/>
      <c r="M310" s="38"/>
    </row>
    <row r="311" spans="2:13" x14ac:dyDescent="0.2">
      <c r="B311" s="38"/>
      <c r="C311" s="38"/>
      <c r="D311" s="38"/>
      <c r="F311" s="236"/>
      <c r="G311" s="38"/>
      <c r="I311" s="38"/>
      <c r="J311" s="38"/>
      <c r="L311" s="236"/>
      <c r="M311" s="38"/>
    </row>
    <row r="312" spans="2:13" x14ac:dyDescent="0.2">
      <c r="B312" s="38"/>
      <c r="C312" s="38"/>
      <c r="D312" s="38"/>
      <c r="F312" s="236"/>
      <c r="G312" s="38"/>
      <c r="I312" s="38"/>
      <c r="J312" s="38"/>
      <c r="L312" s="236"/>
      <c r="M312" s="38"/>
    </row>
    <row r="313" spans="2:13" x14ac:dyDescent="0.2">
      <c r="B313" s="38"/>
      <c r="C313" s="38"/>
      <c r="D313" s="38"/>
      <c r="F313" s="236"/>
      <c r="G313" s="38"/>
      <c r="I313" s="38"/>
      <c r="J313" s="38"/>
      <c r="L313" s="236"/>
      <c r="M313" s="38"/>
    </row>
    <row r="314" spans="2:13" x14ac:dyDescent="0.2">
      <c r="B314" s="38"/>
      <c r="C314" s="38"/>
      <c r="D314" s="38"/>
      <c r="F314" s="236"/>
      <c r="G314" s="38"/>
      <c r="I314" s="38"/>
      <c r="J314" s="38"/>
      <c r="L314" s="236"/>
      <c r="M314" s="38"/>
    </row>
    <row r="315" spans="2:13" x14ac:dyDescent="0.2">
      <c r="B315" s="38"/>
      <c r="C315" s="38"/>
      <c r="D315" s="38"/>
      <c r="F315" s="236"/>
      <c r="G315" s="38"/>
      <c r="I315" s="38"/>
      <c r="J315" s="38"/>
      <c r="L315" s="236"/>
      <c r="M315" s="38"/>
    </row>
    <row r="316" spans="2:13" x14ac:dyDescent="0.2">
      <c r="B316" s="38"/>
      <c r="C316" s="38"/>
      <c r="D316" s="38"/>
      <c r="F316" s="236"/>
      <c r="G316" s="38"/>
      <c r="I316" s="38"/>
      <c r="J316" s="38"/>
      <c r="L316" s="236"/>
      <c r="M316" s="38"/>
    </row>
    <row r="317" spans="2:13" x14ac:dyDescent="0.2">
      <c r="B317" s="38"/>
      <c r="C317" s="38"/>
      <c r="D317" s="38"/>
      <c r="F317" s="236"/>
      <c r="G317" s="38"/>
      <c r="I317" s="38"/>
      <c r="J317" s="38"/>
      <c r="L317" s="236"/>
      <c r="M317" s="38"/>
    </row>
    <row r="318" spans="2:13" x14ac:dyDescent="0.2">
      <c r="B318" s="38"/>
      <c r="C318" s="38"/>
      <c r="D318" s="38"/>
      <c r="F318" s="236"/>
      <c r="G318" s="38"/>
      <c r="I318" s="38"/>
      <c r="J318" s="38"/>
      <c r="L318" s="236"/>
      <c r="M318" s="38"/>
    </row>
    <row r="319" spans="2:13" x14ac:dyDescent="0.2">
      <c r="B319" s="38"/>
      <c r="C319" s="38"/>
      <c r="D319" s="38"/>
      <c r="F319" s="236"/>
      <c r="G319" s="38"/>
      <c r="I319" s="38"/>
      <c r="J319" s="38"/>
      <c r="L319" s="236"/>
      <c r="M319" s="38"/>
    </row>
    <row r="320" spans="2:13" x14ac:dyDescent="0.2">
      <c r="B320" s="38"/>
      <c r="C320" s="38"/>
      <c r="D320" s="38"/>
      <c r="F320" s="236"/>
      <c r="G320" s="38"/>
      <c r="I320" s="38"/>
      <c r="J320" s="38"/>
      <c r="L320" s="236"/>
      <c r="M320" s="38"/>
    </row>
    <row r="321" spans="2:13" x14ac:dyDescent="0.2">
      <c r="B321" s="38"/>
      <c r="C321" s="38"/>
      <c r="D321" s="38"/>
      <c r="F321" s="236"/>
      <c r="G321" s="38"/>
      <c r="I321" s="38"/>
      <c r="J321" s="38"/>
      <c r="L321" s="236"/>
      <c r="M321" s="38"/>
    </row>
    <row r="322" spans="2:13" x14ac:dyDescent="0.2">
      <c r="B322" s="38"/>
      <c r="C322" s="38"/>
      <c r="D322" s="38"/>
      <c r="F322" s="236"/>
      <c r="G322" s="38"/>
      <c r="I322" s="38"/>
      <c r="J322" s="38"/>
      <c r="L322" s="236"/>
      <c r="M322" s="38"/>
    </row>
    <row r="323" spans="2:13" x14ac:dyDescent="0.2">
      <c r="B323" s="38"/>
      <c r="C323" s="38"/>
      <c r="D323" s="38"/>
      <c r="F323" s="236"/>
      <c r="G323" s="38"/>
      <c r="I323" s="38"/>
      <c r="J323" s="38"/>
      <c r="L323" s="236"/>
      <c r="M323" s="38"/>
    </row>
    <row r="324" spans="2:13" x14ac:dyDescent="0.2">
      <c r="B324" s="38"/>
      <c r="C324" s="38"/>
      <c r="D324" s="38"/>
      <c r="F324" s="236"/>
      <c r="G324" s="38"/>
      <c r="I324" s="38"/>
      <c r="J324" s="38"/>
      <c r="L324" s="236"/>
      <c r="M324" s="38"/>
    </row>
    <row r="325" spans="2:13" x14ac:dyDescent="0.2">
      <c r="B325" s="38"/>
      <c r="C325" s="38"/>
      <c r="D325" s="38"/>
      <c r="F325" s="236"/>
      <c r="G325" s="38"/>
      <c r="I325" s="38"/>
      <c r="J325" s="38"/>
      <c r="L325" s="236"/>
      <c r="M325" s="38"/>
    </row>
    <row r="326" spans="2:13" x14ac:dyDescent="0.2">
      <c r="B326" s="38"/>
      <c r="C326" s="38"/>
      <c r="D326" s="38"/>
      <c r="F326" s="236"/>
      <c r="G326" s="38"/>
      <c r="I326" s="38"/>
      <c r="J326" s="38"/>
      <c r="L326" s="236"/>
      <c r="M326" s="38"/>
    </row>
    <row r="327" spans="2:13" x14ac:dyDescent="0.2">
      <c r="B327" s="38"/>
      <c r="C327" s="38"/>
      <c r="D327" s="38"/>
      <c r="F327" s="236"/>
      <c r="G327" s="38"/>
      <c r="I327" s="38"/>
      <c r="J327" s="38"/>
      <c r="L327" s="236"/>
      <c r="M327" s="38"/>
    </row>
    <row r="328" spans="2:13" x14ac:dyDescent="0.2">
      <c r="B328" s="38"/>
      <c r="C328" s="38"/>
      <c r="D328" s="38"/>
      <c r="F328" s="236"/>
      <c r="G328" s="38"/>
      <c r="I328" s="38"/>
      <c r="J328" s="38"/>
      <c r="L328" s="236"/>
      <c r="M328" s="38"/>
    </row>
    <row r="329" spans="2:13" x14ac:dyDescent="0.2">
      <c r="B329" s="38"/>
      <c r="C329" s="38"/>
      <c r="D329" s="38"/>
      <c r="F329" s="236"/>
      <c r="G329" s="38"/>
      <c r="I329" s="38"/>
      <c r="J329" s="38"/>
      <c r="L329" s="236"/>
      <c r="M329" s="38"/>
    </row>
    <row r="330" spans="2:13" x14ac:dyDescent="0.2">
      <c r="B330" s="38"/>
      <c r="C330" s="38"/>
      <c r="D330" s="38"/>
      <c r="F330" s="236"/>
      <c r="G330" s="38"/>
      <c r="I330" s="38"/>
      <c r="J330" s="38"/>
      <c r="L330" s="236"/>
      <c r="M330" s="38"/>
    </row>
    <row r="331" spans="2:13" x14ac:dyDescent="0.2">
      <c r="B331" s="38"/>
      <c r="C331" s="38"/>
      <c r="D331" s="38"/>
      <c r="F331" s="236"/>
      <c r="G331" s="38"/>
      <c r="I331" s="38"/>
      <c r="J331" s="38"/>
      <c r="L331" s="236"/>
      <c r="M331" s="38"/>
    </row>
    <row r="332" spans="2:13" x14ac:dyDescent="0.2">
      <c r="B332" s="38"/>
      <c r="C332" s="38"/>
      <c r="D332" s="38"/>
      <c r="F332" s="236"/>
      <c r="G332" s="38"/>
      <c r="I332" s="38"/>
      <c r="J332" s="38"/>
      <c r="L332" s="236"/>
      <c r="M332" s="38"/>
    </row>
    <row r="333" spans="2:13" x14ac:dyDescent="0.2">
      <c r="B333" s="38"/>
      <c r="C333" s="38"/>
      <c r="D333" s="38"/>
      <c r="F333" s="236"/>
      <c r="G333" s="38"/>
      <c r="I333" s="38"/>
      <c r="J333" s="38"/>
      <c r="L333" s="236"/>
      <c r="M333" s="38"/>
    </row>
    <row r="334" spans="2:13" x14ac:dyDescent="0.2">
      <c r="B334" s="38"/>
      <c r="C334" s="38"/>
      <c r="D334" s="38"/>
      <c r="F334" s="236"/>
      <c r="G334" s="38"/>
      <c r="I334" s="38"/>
      <c r="J334" s="38"/>
      <c r="L334" s="236"/>
      <c r="M334" s="38"/>
    </row>
    <row r="335" spans="2:13" x14ac:dyDescent="0.2">
      <c r="B335" s="38"/>
      <c r="C335" s="38"/>
      <c r="D335" s="38"/>
      <c r="F335" s="236"/>
      <c r="G335" s="38"/>
      <c r="I335" s="38"/>
      <c r="J335" s="38"/>
      <c r="L335" s="236"/>
      <c r="M335" s="38"/>
    </row>
    <row r="336" spans="2:13" x14ac:dyDescent="0.2">
      <c r="B336" s="38"/>
      <c r="C336" s="38"/>
      <c r="D336" s="38"/>
      <c r="F336" s="236"/>
      <c r="G336" s="38"/>
      <c r="I336" s="38"/>
      <c r="J336" s="38"/>
      <c r="L336" s="236"/>
      <c r="M336" s="38"/>
    </row>
    <row r="337" spans="2:13" x14ac:dyDescent="0.2">
      <c r="B337" s="38"/>
      <c r="C337" s="38"/>
      <c r="D337" s="38"/>
      <c r="F337" s="236"/>
      <c r="G337" s="38"/>
      <c r="I337" s="38"/>
      <c r="J337" s="38"/>
      <c r="L337" s="236"/>
      <c r="M337" s="38"/>
    </row>
    <row r="338" spans="2:13" x14ac:dyDescent="0.2">
      <c r="B338" s="38"/>
      <c r="C338" s="38"/>
      <c r="D338" s="38"/>
      <c r="F338" s="236"/>
      <c r="G338" s="38"/>
      <c r="I338" s="38"/>
      <c r="J338" s="38"/>
      <c r="L338" s="236"/>
      <c r="M338" s="38"/>
    </row>
    <row r="339" spans="2:13" x14ac:dyDescent="0.2">
      <c r="B339" s="38"/>
      <c r="C339" s="38"/>
      <c r="D339" s="38"/>
      <c r="F339" s="236"/>
      <c r="G339" s="38"/>
      <c r="I339" s="38"/>
      <c r="J339" s="38"/>
      <c r="L339" s="236"/>
      <c r="M339" s="38"/>
    </row>
    <row r="340" spans="2:13" x14ac:dyDescent="0.2">
      <c r="B340" s="38"/>
      <c r="C340" s="38"/>
      <c r="D340" s="38"/>
      <c r="F340" s="236"/>
      <c r="G340" s="38"/>
      <c r="I340" s="38"/>
      <c r="J340" s="38"/>
      <c r="L340" s="236"/>
      <c r="M340" s="38"/>
    </row>
    <row r="341" spans="2:13" x14ac:dyDescent="0.2">
      <c r="B341" s="38"/>
      <c r="C341" s="38"/>
      <c r="D341" s="38"/>
      <c r="F341" s="236"/>
      <c r="G341" s="38"/>
      <c r="I341" s="38"/>
      <c r="J341" s="38"/>
      <c r="L341" s="236"/>
      <c r="M341" s="38"/>
    </row>
    <row r="342" spans="2:13" x14ac:dyDescent="0.2">
      <c r="B342" s="38"/>
      <c r="C342" s="38"/>
      <c r="D342" s="38"/>
      <c r="F342" s="236"/>
      <c r="G342" s="38"/>
      <c r="I342" s="38"/>
      <c r="J342" s="38"/>
      <c r="L342" s="236"/>
      <c r="M342" s="38"/>
    </row>
    <row r="343" spans="2:13" x14ac:dyDescent="0.2">
      <c r="B343" s="38"/>
      <c r="C343" s="38"/>
      <c r="D343" s="38"/>
      <c r="F343" s="236"/>
      <c r="G343" s="38"/>
      <c r="I343" s="38"/>
      <c r="J343" s="38"/>
      <c r="L343" s="236"/>
      <c r="M343" s="38"/>
    </row>
    <row r="344" spans="2:13" x14ac:dyDescent="0.2">
      <c r="B344" s="38"/>
      <c r="C344" s="38"/>
      <c r="D344" s="38"/>
      <c r="F344" s="236"/>
      <c r="G344" s="38"/>
      <c r="I344" s="38"/>
      <c r="J344" s="38"/>
      <c r="L344" s="236"/>
      <c r="M344" s="38"/>
    </row>
    <row r="345" spans="2:13" x14ac:dyDescent="0.2">
      <c r="B345" s="38"/>
      <c r="C345" s="38"/>
      <c r="D345" s="38"/>
      <c r="F345" s="236"/>
      <c r="G345" s="38"/>
      <c r="I345" s="38"/>
      <c r="J345" s="38"/>
      <c r="L345" s="236"/>
      <c r="M345" s="38"/>
    </row>
    <row r="346" spans="2:13" x14ac:dyDescent="0.2">
      <c r="B346" s="38"/>
      <c r="C346" s="38"/>
      <c r="D346" s="38"/>
      <c r="F346" s="236"/>
      <c r="G346" s="38"/>
      <c r="I346" s="38"/>
      <c r="J346" s="38"/>
      <c r="L346" s="236"/>
      <c r="M346" s="38"/>
    </row>
    <row r="347" spans="2:13" x14ac:dyDescent="0.2">
      <c r="B347" s="38"/>
      <c r="C347" s="38"/>
      <c r="D347" s="38"/>
      <c r="F347" s="236"/>
      <c r="G347" s="38"/>
      <c r="I347" s="38"/>
      <c r="J347" s="38"/>
      <c r="L347" s="236"/>
      <c r="M347" s="38"/>
    </row>
    <row r="348" spans="2:13" x14ac:dyDescent="0.2">
      <c r="B348" s="38"/>
      <c r="C348" s="38"/>
      <c r="D348" s="38"/>
      <c r="F348" s="236"/>
      <c r="G348" s="38"/>
      <c r="I348" s="38"/>
      <c r="J348" s="38"/>
      <c r="L348" s="236"/>
      <c r="M348" s="38"/>
    </row>
    <row r="349" spans="2:13" x14ac:dyDescent="0.2">
      <c r="B349" s="38"/>
      <c r="C349" s="38"/>
      <c r="D349" s="38"/>
      <c r="F349" s="236"/>
      <c r="G349" s="38"/>
      <c r="I349" s="38"/>
      <c r="J349" s="38"/>
      <c r="L349" s="236"/>
      <c r="M349" s="38"/>
    </row>
    <row r="350" spans="2:13" x14ac:dyDescent="0.2">
      <c r="B350" s="38"/>
      <c r="C350" s="38"/>
      <c r="D350" s="38"/>
      <c r="F350" s="236"/>
      <c r="G350" s="38"/>
      <c r="I350" s="38"/>
      <c r="J350" s="38"/>
      <c r="L350" s="236"/>
      <c r="M350" s="38"/>
    </row>
    <row r="351" spans="2:13" x14ac:dyDescent="0.2">
      <c r="B351" s="38"/>
      <c r="C351" s="38"/>
      <c r="D351" s="38"/>
      <c r="F351" s="236"/>
      <c r="G351" s="38"/>
      <c r="I351" s="38"/>
      <c r="J351" s="38"/>
      <c r="L351" s="236"/>
      <c r="M351" s="38"/>
    </row>
    <row r="352" spans="2:13" x14ac:dyDescent="0.2">
      <c r="B352" s="38"/>
      <c r="C352" s="38"/>
      <c r="D352" s="38"/>
      <c r="F352" s="236"/>
      <c r="G352" s="38"/>
      <c r="I352" s="38"/>
      <c r="J352" s="38"/>
      <c r="L352" s="236"/>
      <c r="M352" s="38"/>
    </row>
    <row r="353" spans="2:13" x14ac:dyDescent="0.2">
      <c r="B353" s="38"/>
      <c r="C353" s="38"/>
      <c r="D353" s="38"/>
      <c r="F353" s="236"/>
      <c r="G353" s="38"/>
      <c r="I353" s="38"/>
      <c r="J353" s="38"/>
      <c r="L353" s="236"/>
      <c r="M353" s="38"/>
    </row>
    <row r="354" spans="2:13" x14ac:dyDescent="0.2">
      <c r="B354" s="38"/>
      <c r="C354" s="38"/>
      <c r="D354" s="38"/>
      <c r="F354" s="236"/>
      <c r="G354" s="38"/>
      <c r="I354" s="38"/>
      <c r="J354" s="38"/>
      <c r="L354" s="236"/>
      <c r="M354" s="38"/>
    </row>
    <row r="355" spans="2:13" x14ac:dyDescent="0.2">
      <c r="B355" s="38"/>
      <c r="C355" s="38"/>
      <c r="D355" s="38"/>
      <c r="F355" s="236"/>
      <c r="G355" s="38"/>
      <c r="I355" s="38"/>
      <c r="J355" s="38"/>
      <c r="L355" s="236"/>
      <c r="M355" s="38"/>
    </row>
    <row r="356" spans="2:13" x14ac:dyDescent="0.2">
      <c r="B356" s="38"/>
      <c r="C356" s="38"/>
      <c r="D356" s="38"/>
      <c r="F356" s="236"/>
      <c r="G356" s="38"/>
      <c r="I356" s="38"/>
      <c r="J356" s="38"/>
      <c r="L356" s="236"/>
      <c r="M356" s="38"/>
    </row>
    <row r="357" spans="2:13" x14ac:dyDescent="0.2">
      <c r="B357" s="38"/>
      <c r="C357" s="38"/>
      <c r="D357" s="38"/>
      <c r="F357" s="236"/>
      <c r="G357" s="38"/>
      <c r="I357" s="38"/>
      <c r="J357" s="38"/>
      <c r="L357" s="236"/>
      <c r="M357" s="38"/>
    </row>
    <row r="358" spans="2:13" x14ac:dyDescent="0.2">
      <c r="B358" s="38"/>
      <c r="C358" s="38"/>
      <c r="D358" s="38"/>
      <c r="F358" s="236"/>
      <c r="G358" s="38"/>
      <c r="I358" s="38"/>
      <c r="J358" s="38"/>
      <c r="L358" s="236"/>
      <c r="M358" s="38"/>
    </row>
    <row r="359" spans="2:13" x14ac:dyDescent="0.2">
      <c r="B359" s="38"/>
      <c r="C359" s="38"/>
      <c r="D359" s="38"/>
      <c r="F359" s="236"/>
      <c r="G359" s="38"/>
      <c r="I359" s="38"/>
      <c r="J359" s="38"/>
      <c r="L359" s="236"/>
      <c r="M359" s="38"/>
    </row>
    <row r="360" spans="2:13" x14ac:dyDescent="0.2">
      <c r="B360" s="38"/>
      <c r="C360" s="38"/>
      <c r="D360" s="38"/>
      <c r="F360" s="236"/>
      <c r="G360" s="38"/>
      <c r="I360" s="38"/>
      <c r="J360" s="38"/>
      <c r="L360" s="236"/>
      <c r="M360" s="38"/>
    </row>
    <row r="361" spans="2:13" x14ac:dyDescent="0.2">
      <c r="B361" s="38"/>
      <c r="C361" s="38"/>
      <c r="D361" s="38"/>
      <c r="F361" s="236"/>
      <c r="G361" s="38"/>
      <c r="I361" s="38"/>
      <c r="J361" s="38"/>
      <c r="L361" s="236"/>
      <c r="M361" s="38"/>
    </row>
    <row r="362" spans="2:13" x14ac:dyDescent="0.2">
      <c r="B362" s="38"/>
      <c r="C362" s="38"/>
      <c r="D362" s="38"/>
      <c r="F362" s="236"/>
      <c r="G362" s="38"/>
      <c r="I362" s="38"/>
      <c r="J362" s="38"/>
      <c r="L362" s="236"/>
      <c r="M362" s="38"/>
    </row>
    <row r="363" spans="2:13" x14ac:dyDescent="0.2">
      <c r="B363" s="38"/>
      <c r="C363" s="38"/>
      <c r="D363" s="38"/>
      <c r="F363" s="236"/>
      <c r="G363" s="38"/>
      <c r="I363" s="38"/>
      <c r="J363" s="38"/>
      <c r="L363" s="236"/>
      <c r="M363" s="38"/>
    </row>
    <row r="364" spans="2:13" x14ac:dyDescent="0.2">
      <c r="B364" s="38"/>
      <c r="C364" s="38"/>
      <c r="D364" s="38"/>
      <c r="F364" s="236"/>
      <c r="G364" s="38"/>
      <c r="I364" s="38"/>
      <c r="J364" s="38"/>
      <c r="L364" s="236"/>
      <c r="M364" s="38"/>
    </row>
    <row r="365" spans="2:13" x14ac:dyDescent="0.2">
      <c r="B365" s="38"/>
      <c r="C365" s="38"/>
      <c r="D365" s="38"/>
      <c r="F365" s="236"/>
      <c r="G365" s="38"/>
      <c r="I365" s="38"/>
      <c r="J365" s="38"/>
      <c r="L365" s="236"/>
      <c r="M365" s="38"/>
    </row>
    <row r="366" spans="2:13" x14ac:dyDescent="0.2">
      <c r="B366" s="38"/>
      <c r="C366" s="38"/>
      <c r="D366" s="38"/>
      <c r="F366" s="236"/>
      <c r="G366" s="38"/>
      <c r="I366" s="38"/>
      <c r="J366" s="38"/>
      <c r="L366" s="236"/>
      <c r="M366" s="38"/>
    </row>
    <row r="367" spans="2:13" x14ac:dyDescent="0.2">
      <c r="B367" s="38"/>
      <c r="C367" s="38"/>
      <c r="D367" s="38"/>
      <c r="F367" s="236"/>
      <c r="G367" s="38"/>
      <c r="I367" s="38"/>
      <c r="J367" s="38"/>
      <c r="L367" s="236"/>
      <c r="M367" s="38"/>
    </row>
    <row r="368" spans="2:13" x14ac:dyDescent="0.2">
      <c r="B368" s="38"/>
      <c r="C368" s="38"/>
      <c r="D368" s="38"/>
      <c r="F368" s="236"/>
      <c r="G368" s="38"/>
      <c r="I368" s="38"/>
      <c r="J368" s="38"/>
      <c r="L368" s="236"/>
      <c r="M368" s="38"/>
    </row>
    <row r="369" spans="2:13" x14ac:dyDescent="0.2">
      <c r="B369" s="38"/>
      <c r="C369" s="38"/>
      <c r="D369" s="38"/>
      <c r="F369" s="236"/>
      <c r="G369" s="38"/>
      <c r="I369" s="38"/>
      <c r="J369" s="38"/>
      <c r="L369" s="236"/>
      <c r="M369" s="38"/>
    </row>
    <row r="370" spans="2:13" x14ac:dyDescent="0.2">
      <c r="B370" s="38"/>
      <c r="C370" s="38"/>
      <c r="D370" s="38"/>
      <c r="F370" s="236"/>
      <c r="G370" s="38"/>
      <c r="I370" s="38"/>
      <c r="J370" s="38"/>
      <c r="L370" s="236"/>
      <c r="M370" s="38"/>
    </row>
    <row r="371" spans="2:13" x14ac:dyDescent="0.2">
      <c r="B371" s="38"/>
      <c r="C371" s="38"/>
      <c r="D371" s="38"/>
      <c r="F371" s="236"/>
      <c r="G371" s="38"/>
      <c r="I371" s="38"/>
      <c r="J371" s="38"/>
      <c r="L371" s="236"/>
      <c r="M371" s="38"/>
    </row>
    <row r="372" spans="2:13" x14ac:dyDescent="0.2">
      <c r="B372" s="38"/>
      <c r="C372" s="38"/>
      <c r="D372" s="38"/>
      <c r="F372" s="236"/>
      <c r="G372" s="38"/>
      <c r="I372" s="38"/>
      <c r="J372" s="38"/>
      <c r="L372" s="236"/>
      <c r="M372" s="38"/>
    </row>
    <row r="373" spans="2:13" x14ac:dyDescent="0.2">
      <c r="B373" s="38"/>
      <c r="C373" s="38"/>
      <c r="D373" s="38"/>
      <c r="F373" s="236"/>
      <c r="G373" s="38"/>
      <c r="I373" s="38"/>
      <c r="J373" s="38"/>
      <c r="L373" s="236"/>
      <c r="M373" s="38"/>
    </row>
    <row r="374" spans="2:13" x14ac:dyDescent="0.2">
      <c r="B374" s="38"/>
      <c r="C374" s="38"/>
      <c r="D374" s="38"/>
      <c r="F374" s="236"/>
      <c r="G374" s="38"/>
      <c r="I374" s="38"/>
      <c r="J374" s="38"/>
      <c r="L374" s="236"/>
      <c r="M374" s="38"/>
    </row>
    <row r="375" spans="2:13" x14ac:dyDescent="0.2">
      <c r="B375" s="38"/>
      <c r="C375" s="38"/>
      <c r="D375" s="38"/>
      <c r="F375" s="236"/>
      <c r="G375" s="38"/>
      <c r="I375" s="38"/>
      <c r="J375" s="38"/>
      <c r="L375" s="236"/>
      <c r="M375" s="38"/>
    </row>
    <row r="376" spans="2:13" x14ac:dyDescent="0.2">
      <c r="B376" s="38"/>
      <c r="C376" s="38"/>
      <c r="D376" s="38"/>
      <c r="F376" s="236"/>
      <c r="G376" s="38"/>
      <c r="I376" s="38"/>
      <c r="J376" s="38"/>
      <c r="L376" s="236"/>
      <c r="M376" s="38"/>
    </row>
    <row r="377" spans="2:13" x14ac:dyDescent="0.2">
      <c r="B377" s="38"/>
      <c r="C377" s="38"/>
      <c r="D377" s="38"/>
      <c r="F377" s="236"/>
      <c r="G377" s="38"/>
      <c r="I377" s="38"/>
      <c r="J377" s="38"/>
      <c r="L377" s="236"/>
      <c r="M377" s="38"/>
    </row>
    <row r="378" spans="2:13" x14ac:dyDescent="0.2">
      <c r="B378" s="38"/>
      <c r="C378" s="38"/>
      <c r="D378" s="38"/>
      <c r="F378" s="236"/>
      <c r="G378" s="38"/>
      <c r="I378" s="38"/>
      <c r="J378" s="38"/>
      <c r="L378" s="236"/>
      <c r="M378" s="38"/>
    </row>
    <row r="379" spans="2:13" x14ac:dyDescent="0.2">
      <c r="B379" s="38"/>
      <c r="C379" s="38"/>
      <c r="D379" s="38"/>
      <c r="F379" s="236"/>
      <c r="G379" s="38"/>
      <c r="I379" s="38"/>
      <c r="J379" s="38"/>
      <c r="L379" s="236"/>
      <c r="M379" s="38"/>
    </row>
    <row r="380" spans="2:13" x14ac:dyDescent="0.2">
      <c r="B380" s="38"/>
      <c r="C380" s="38"/>
      <c r="D380" s="38"/>
      <c r="F380" s="236"/>
      <c r="G380" s="38"/>
      <c r="I380" s="38"/>
      <c r="J380" s="38"/>
      <c r="L380" s="236"/>
      <c r="M380" s="38"/>
    </row>
    <row r="381" spans="2:13" x14ac:dyDescent="0.2">
      <c r="B381" s="38"/>
      <c r="C381" s="38"/>
      <c r="D381" s="38"/>
      <c r="F381" s="236"/>
      <c r="G381" s="38"/>
      <c r="I381" s="38"/>
      <c r="J381" s="38"/>
      <c r="L381" s="236"/>
      <c r="M381" s="38"/>
    </row>
    <row r="382" spans="2:13" x14ac:dyDescent="0.2">
      <c r="B382" s="38"/>
      <c r="C382" s="38"/>
      <c r="D382" s="38"/>
      <c r="F382" s="236"/>
      <c r="G382" s="38"/>
      <c r="I382" s="38"/>
      <c r="J382" s="38"/>
      <c r="L382" s="236"/>
      <c r="M382" s="38"/>
    </row>
    <row r="383" spans="2:13" x14ac:dyDescent="0.2">
      <c r="B383" s="38"/>
      <c r="C383" s="38"/>
      <c r="D383" s="38"/>
      <c r="F383" s="236"/>
      <c r="G383" s="38"/>
      <c r="I383" s="38"/>
      <c r="J383" s="38"/>
      <c r="L383" s="236"/>
      <c r="M383" s="38"/>
    </row>
    <row r="384" spans="2:13" x14ac:dyDescent="0.2">
      <c r="B384" s="38"/>
      <c r="C384" s="38"/>
      <c r="D384" s="38"/>
      <c r="F384" s="236"/>
      <c r="G384" s="38"/>
      <c r="I384" s="38"/>
      <c r="J384" s="38"/>
      <c r="L384" s="236"/>
      <c r="M384" s="38"/>
    </row>
    <row r="385" spans="2:13" x14ac:dyDescent="0.2">
      <c r="B385" s="38"/>
      <c r="C385" s="38"/>
      <c r="D385" s="38"/>
      <c r="F385" s="236"/>
      <c r="G385" s="38"/>
      <c r="I385" s="38"/>
      <c r="J385" s="38"/>
      <c r="L385" s="236"/>
      <c r="M385" s="38"/>
    </row>
    <row r="386" spans="2:13" x14ac:dyDescent="0.2">
      <c r="B386" s="38"/>
      <c r="C386" s="38"/>
      <c r="D386" s="38"/>
      <c r="F386" s="236"/>
      <c r="G386" s="38"/>
      <c r="I386" s="38"/>
      <c r="J386" s="38"/>
      <c r="L386" s="236"/>
      <c r="M386" s="38"/>
    </row>
    <row r="387" spans="2:13" x14ac:dyDescent="0.2">
      <c r="B387" s="38"/>
      <c r="C387" s="38"/>
      <c r="D387" s="38"/>
      <c r="F387" s="236"/>
      <c r="G387" s="38"/>
      <c r="I387" s="38"/>
      <c r="J387" s="38"/>
      <c r="L387" s="236"/>
      <c r="M387" s="38"/>
    </row>
    <row r="388" spans="2:13" x14ac:dyDescent="0.2">
      <c r="B388" s="38"/>
      <c r="C388" s="38"/>
      <c r="D388" s="38"/>
      <c r="F388" s="236"/>
      <c r="G388" s="38"/>
      <c r="I388" s="38"/>
      <c r="J388" s="38"/>
      <c r="L388" s="236"/>
      <c r="M388" s="38"/>
    </row>
    <row r="389" spans="2:13" x14ac:dyDescent="0.2">
      <c r="B389" s="38"/>
      <c r="C389" s="38"/>
      <c r="D389" s="38"/>
      <c r="F389" s="236"/>
      <c r="G389" s="38"/>
      <c r="I389" s="38"/>
      <c r="J389" s="38"/>
      <c r="L389" s="236"/>
      <c r="M389" s="38"/>
    </row>
    <row r="390" spans="2:13" x14ac:dyDescent="0.2">
      <c r="B390" s="38"/>
      <c r="C390" s="38"/>
      <c r="D390" s="38"/>
      <c r="F390" s="236"/>
      <c r="G390" s="38"/>
      <c r="I390" s="38"/>
      <c r="J390" s="38"/>
      <c r="L390" s="236"/>
      <c r="M390" s="38"/>
    </row>
    <row r="391" spans="2:13" x14ac:dyDescent="0.2">
      <c r="B391" s="38"/>
      <c r="C391" s="38"/>
      <c r="D391" s="38"/>
      <c r="F391" s="236"/>
      <c r="G391" s="38"/>
      <c r="I391" s="38"/>
      <c r="J391" s="38"/>
      <c r="L391" s="236"/>
      <c r="M391" s="38"/>
    </row>
    <row r="392" spans="2:13" x14ac:dyDescent="0.2">
      <c r="B392" s="38"/>
      <c r="C392" s="38"/>
      <c r="D392" s="38"/>
      <c r="F392" s="236"/>
      <c r="G392" s="38"/>
      <c r="I392" s="38"/>
      <c r="J392" s="38"/>
      <c r="L392" s="236"/>
      <c r="M392" s="38"/>
    </row>
    <row r="393" spans="2:13" x14ac:dyDescent="0.2">
      <c r="B393" s="38"/>
      <c r="C393" s="38"/>
      <c r="D393" s="38"/>
      <c r="F393" s="236"/>
      <c r="G393" s="38"/>
      <c r="I393" s="38"/>
      <c r="J393" s="38"/>
      <c r="L393" s="236"/>
      <c r="M393" s="38"/>
    </row>
    <row r="394" spans="2:13" x14ac:dyDescent="0.2">
      <c r="B394" s="38"/>
      <c r="C394" s="38"/>
      <c r="D394" s="38"/>
      <c r="F394" s="236"/>
      <c r="G394" s="38"/>
      <c r="I394" s="38"/>
      <c r="J394" s="38"/>
      <c r="L394" s="236"/>
      <c r="M394" s="38"/>
    </row>
    <row r="395" spans="2:13" x14ac:dyDescent="0.2">
      <c r="B395" s="38"/>
      <c r="C395" s="38"/>
      <c r="D395" s="38"/>
      <c r="F395" s="236"/>
      <c r="G395" s="38"/>
      <c r="I395" s="38"/>
      <c r="J395" s="38"/>
      <c r="L395" s="236"/>
      <c r="M395" s="38"/>
    </row>
    <row r="396" spans="2:13" x14ac:dyDescent="0.2">
      <c r="B396" s="38"/>
      <c r="C396" s="38"/>
      <c r="D396" s="38"/>
      <c r="F396" s="236"/>
      <c r="G396" s="38"/>
      <c r="I396" s="38"/>
      <c r="J396" s="38"/>
      <c r="L396" s="236"/>
      <c r="M396" s="38"/>
    </row>
    <row r="397" spans="2:13" x14ac:dyDescent="0.2">
      <c r="B397" s="38"/>
      <c r="C397" s="38"/>
      <c r="D397" s="38"/>
      <c r="F397" s="236"/>
      <c r="G397" s="38"/>
      <c r="I397" s="38"/>
      <c r="J397" s="38"/>
      <c r="L397" s="236"/>
      <c r="M397" s="38"/>
    </row>
    <row r="398" spans="2:13" x14ac:dyDescent="0.2">
      <c r="B398" s="38"/>
      <c r="C398" s="38"/>
      <c r="D398" s="38"/>
      <c r="F398" s="236"/>
      <c r="G398" s="38"/>
      <c r="I398" s="38"/>
      <c r="J398" s="38"/>
      <c r="L398" s="236"/>
      <c r="M398" s="38"/>
    </row>
    <row r="399" spans="2:13" x14ac:dyDescent="0.2">
      <c r="B399" s="38"/>
      <c r="C399" s="38"/>
      <c r="D399" s="38"/>
      <c r="F399" s="236"/>
      <c r="G399" s="38"/>
      <c r="I399" s="38"/>
      <c r="J399" s="38"/>
      <c r="L399" s="236"/>
      <c r="M399" s="38"/>
    </row>
    <row r="400" spans="2:13" x14ac:dyDescent="0.2">
      <c r="B400" s="38"/>
      <c r="C400" s="38"/>
      <c r="D400" s="38"/>
      <c r="F400" s="236"/>
      <c r="G400" s="38"/>
      <c r="I400" s="38"/>
      <c r="J400" s="38"/>
      <c r="L400" s="236"/>
      <c r="M400" s="38"/>
    </row>
    <row r="401" spans="2:13" x14ac:dyDescent="0.2">
      <c r="B401" s="38"/>
      <c r="C401" s="38"/>
      <c r="D401" s="38"/>
      <c r="F401" s="236"/>
      <c r="G401" s="38"/>
      <c r="I401" s="38"/>
      <c r="J401" s="38"/>
      <c r="L401" s="236"/>
      <c r="M401" s="38"/>
    </row>
    <row r="402" spans="2:13" x14ac:dyDescent="0.2">
      <c r="B402" s="38"/>
      <c r="C402" s="38"/>
      <c r="D402" s="38"/>
      <c r="F402" s="236"/>
      <c r="G402" s="38"/>
      <c r="I402" s="38"/>
      <c r="J402" s="38"/>
      <c r="L402" s="236"/>
      <c r="M402" s="38"/>
    </row>
    <row r="403" spans="2:13" x14ac:dyDescent="0.2">
      <c r="B403" s="38"/>
      <c r="C403" s="38"/>
      <c r="D403" s="38"/>
      <c r="F403" s="236"/>
      <c r="G403" s="38"/>
      <c r="I403" s="38"/>
      <c r="J403" s="38"/>
      <c r="L403" s="236"/>
      <c r="M403" s="38"/>
    </row>
    <row r="404" spans="2:13" x14ac:dyDescent="0.2">
      <c r="B404" s="38"/>
      <c r="C404" s="38"/>
      <c r="D404" s="38"/>
      <c r="F404" s="236"/>
      <c r="G404" s="38"/>
      <c r="I404" s="38"/>
      <c r="J404" s="38"/>
      <c r="L404" s="236"/>
      <c r="M404" s="38"/>
    </row>
    <row r="405" spans="2:13" x14ac:dyDescent="0.2">
      <c r="B405" s="38"/>
      <c r="C405" s="38"/>
      <c r="D405" s="38"/>
      <c r="F405" s="236"/>
      <c r="G405" s="38"/>
      <c r="I405" s="38"/>
      <c r="J405" s="38"/>
      <c r="L405" s="236"/>
      <c r="M405" s="38"/>
    </row>
    <row r="406" spans="2:13" x14ac:dyDescent="0.2">
      <c r="B406" s="38"/>
      <c r="C406" s="38"/>
      <c r="D406" s="38"/>
      <c r="F406" s="236"/>
      <c r="G406" s="38"/>
      <c r="I406" s="38"/>
      <c r="J406" s="38"/>
      <c r="L406" s="236"/>
      <c r="M406" s="38"/>
    </row>
    <row r="407" spans="2:13" x14ac:dyDescent="0.2">
      <c r="B407" s="38"/>
      <c r="C407" s="38"/>
      <c r="D407" s="38"/>
      <c r="F407" s="236"/>
      <c r="G407" s="38"/>
      <c r="I407" s="38"/>
      <c r="J407" s="38"/>
      <c r="L407" s="236"/>
      <c r="M407" s="38"/>
    </row>
    <row r="408" spans="2:13" x14ac:dyDescent="0.2">
      <c r="B408" s="38"/>
      <c r="C408" s="38"/>
      <c r="D408" s="38"/>
      <c r="F408" s="236"/>
      <c r="G408" s="38"/>
      <c r="I408" s="38"/>
      <c r="J408" s="38"/>
      <c r="L408" s="236"/>
      <c r="M408" s="38"/>
    </row>
    <row r="409" spans="2:13" x14ac:dyDescent="0.2">
      <c r="B409" s="38"/>
      <c r="C409" s="38"/>
      <c r="D409" s="38"/>
      <c r="F409" s="236"/>
      <c r="G409" s="38"/>
      <c r="I409" s="38"/>
      <c r="J409" s="38"/>
      <c r="L409" s="236"/>
      <c r="M409" s="38"/>
    </row>
    <row r="410" spans="2:13" x14ac:dyDescent="0.2">
      <c r="B410" s="38"/>
      <c r="C410" s="38"/>
      <c r="D410" s="38"/>
      <c r="F410" s="236"/>
      <c r="G410" s="38"/>
      <c r="I410" s="38"/>
      <c r="J410" s="38"/>
      <c r="L410" s="236"/>
      <c r="M410" s="38"/>
    </row>
    <row r="411" spans="2:13" x14ac:dyDescent="0.2">
      <c r="B411" s="38"/>
      <c r="C411" s="38"/>
      <c r="D411" s="38"/>
      <c r="F411" s="236"/>
      <c r="G411" s="38"/>
      <c r="I411" s="38"/>
      <c r="J411" s="38"/>
      <c r="L411" s="236"/>
      <c r="M411" s="38"/>
    </row>
    <row r="412" spans="2:13" x14ac:dyDescent="0.2">
      <c r="B412" s="38"/>
      <c r="C412" s="38"/>
      <c r="D412" s="38"/>
      <c r="F412" s="236"/>
      <c r="G412" s="38"/>
      <c r="I412" s="38"/>
      <c r="J412" s="38"/>
      <c r="L412" s="236"/>
      <c r="M412" s="38"/>
    </row>
    <row r="413" spans="2:13" x14ac:dyDescent="0.2">
      <c r="B413" s="38"/>
      <c r="C413" s="38"/>
      <c r="D413" s="38"/>
      <c r="F413" s="236"/>
      <c r="G413" s="38"/>
      <c r="I413" s="38"/>
      <c r="J413" s="38"/>
      <c r="L413" s="236"/>
      <c r="M413" s="38"/>
    </row>
    <row r="414" spans="2:13" x14ac:dyDescent="0.2">
      <c r="B414" s="38"/>
      <c r="C414" s="38"/>
      <c r="D414" s="38"/>
      <c r="F414" s="236"/>
      <c r="G414" s="38"/>
      <c r="I414" s="38"/>
      <c r="J414" s="38"/>
      <c r="L414" s="236"/>
      <c r="M414" s="38"/>
    </row>
    <row r="415" spans="2:13" x14ac:dyDescent="0.2">
      <c r="B415" s="38"/>
      <c r="C415" s="38"/>
      <c r="D415" s="38"/>
      <c r="F415" s="236"/>
      <c r="G415" s="38"/>
      <c r="I415" s="38"/>
      <c r="J415" s="38"/>
      <c r="L415" s="236"/>
      <c r="M415" s="38"/>
    </row>
    <row r="416" spans="2:13" x14ac:dyDescent="0.2">
      <c r="B416" s="38"/>
      <c r="C416" s="38"/>
      <c r="D416" s="38"/>
      <c r="F416" s="236"/>
      <c r="G416" s="38"/>
      <c r="I416" s="38"/>
      <c r="J416" s="38"/>
      <c r="L416" s="236"/>
      <c r="M416" s="38"/>
    </row>
    <row r="417" spans="2:13" x14ac:dyDescent="0.2">
      <c r="B417" s="38"/>
      <c r="C417" s="38"/>
      <c r="D417" s="38"/>
      <c r="F417" s="236"/>
      <c r="G417" s="38"/>
      <c r="I417" s="38"/>
      <c r="J417" s="38"/>
      <c r="L417" s="236"/>
      <c r="M417" s="38"/>
    </row>
    <row r="418" spans="2:13" x14ac:dyDescent="0.2">
      <c r="B418" s="38"/>
      <c r="C418" s="38"/>
      <c r="D418" s="38"/>
      <c r="F418" s="236"/>
      <c r="G418" s="38"/>
      <c r="I418" s="38"/>
      <c r="J418" s="38"/>
      <c r="L418" s="236"/>
      <c r="M418" s="38"/>
    </row>
    <row r="419" spans="2:13" x14ac:dyDescent="0.2">
      <c r="B419" s="38"/>
      <c r="C419" s="38"/>
      <c r="D419" s="38"/>
      <c r="F419" s="236"/>
      <c r="G419" s="38"/>
      <c r="I419" s="38"/>
      <c r="J419" s="38"/>
      <c r="L419" s="236"/>
      <c r="M419" s="38"/>
    </row>
    <row r="420" spans="2:13" x14ac:dyDescent="0.2">
      <c r="B420" s="38"/>
      <c r="C420" s="38"/>
      <c r="D420" s="38"/>
      <c r="F420" s="236"/>
      <c r="G420" s="38"/>
      <c r="I420" s="38"/>
      <c r="J420" s="38"/>
      <c r="L420" s="236"/>
      <c r="M420" s="38"/>
    </row>
    <row r="421" spans="2:13" x14ac:dyDescent="0.2">
      <c r="B421" s="38"/>
      <c r="C421" s="38"/>
      <c r="D421" s="38"/>
      <c r="F421" s="236"/>
      <c r="G421" s="38"/>
      <c r="I421" s="38"/>
      <c r="J421" s="38"/>
      <c r="L421" s="236"/>
      <c r="M421" s="38"/>
    </row>
    <row r="422" spans="2:13" x14ac:dyDescent="0.2">
      <c r="B422" s="38"/>
      <c r="C422" s="38"/>
      <c r="D422" s="38"/>
      <c r="F422" s="236"/>
      <c r="G422" s="38"/>
      <c r="I422" s="38"/>
      <c r="J422" s="38"/>
      <c r="L422" s="236"/>
      <c r="M422" s="38"/>
    </row>
    <row r="423" spans="2:13" x14ac:dyDescent="0.2">
      <c r="B423" s="38"/>
      <c r="C423" s="38"/>
      <c r="D423" s="38"/>
      <c r="F423" s="236"/>
      <c r="G423" s="38"/>
      <c r="I423" s="38"/>
      <c r="J423" s="38"/>
      <c r="L423" s="236"/>
      <c r="M423" s="38"/>
    </row>
    <row r="424" spans="2:13" x14ac:dyDescent="0.2">
      <c r="B424" s="38"/>
      <c r="C424" s="38"/>
      <c r="D424" s="38"/>
      <c r="F424" s="236"/>
      <c r="G424" s="38"/>
      <c r="I424" s="38"/>
      <c r="J424" s="38"/>
      <c r="L424" s="236"/>
      <c r="M424" s="38"/>
    </row>
    <row r="425" spans="2:13" x14ac:dyDescent="0.2">
      <c r="B425" s="38"/>
      <c r="C425" s="38"/>
      <c r="D425" s="38"/>
      <c r="F425" s="236"/>
      <c r="G425" s="38"/>
      <c r="I425" s="38"/>
      <c r="J425" s="38"/>
      <c r="L425" s="236"/>
      <c r="M425" s="38"/>
    </row>
    <row r="426" spans="2:13" x14ac:dyDescent="0.2">
      <c r="B426" s="38"/>
      <c r="C426" s="38"/>
      <c r="D426" s="38"/>
      <c r="F426" s="236"/>
      <c r="G426" s="38"/>
      <c r="I426" s="38"/>
      <c r="J426" s="38"/>
      <c r="L426" s="236"/>
      <c r="M426" s="38"/>
    </row>
    <row r="427" spans="2:13" x14ac:dyDescent="0.2">
      <c r="B427" s="38"/>
      <c r="C427" s="38"/>
      <c r="D427" s="38"/>
      <c r="F427" s="236"/>
      <c r="G427" s="38"/>
      <c r="I427" s="38"/>
      <c r="J427" s="38"/>
      <c r="L427" s="236"/>
      <c r="M427" s="38"/>
    </row>
    <row r="428" spans="2:13" x14ac:dyDescent="0.2">
      <c r="B428" s="38"/>
      <c r="C428" s="38"/>
      <c r="D428" s="38"/>
      <c r="F428" s="236"/>
      <c r="G428" s="38"/>
      <c r="I428" s="38"/>
      <c r="J428" s="38"/>
      <c r="L428" s="236"/>
      <c r="M428" s="38"/>
    </row>
    <row r="429" spans="2:13" x14ac:dyDescent="0.2">
      <c r="B429" s="38"/>
      <c r="C429" s="38"/>
      <c r="D429" s="38"/>
      <c r="F429" s="236"/>
      <c r="G429" s="38"/>
      <c r="I429" s="38"/>
      <c r="J429" s="38"/>
      <c r="L429" s="236"/>
      <c r="M429" s="38"/>
    </row>
    <row r="430" spans="2:13" x14ac:dyDescent="0.2">
      <c r="B430" s="38"/>
      <c r="C430" s="38"/>
      <c r="D430" s="38"/>
      <c r="F430" s="236"/>
      <c r="G430" s="38"/>
      <c r="I430" s="38"/>
      <c r="J430" s="38"/>
      <c r="L430" s="236"/>
      <c r="M430" s="38"/>
    </row>
    <row r="431" spans="2:13" x14ac:dyDescent="0.2">
      <c r="B431" s="38"/>
      <c r="C431" s="38"/>
      <c r="D431" s="38"/>
      <c r="F431" s="236"/>
      <c r="G431" s="38"/>
      <c r="I431" s="38"/>
      <c r="J431" s="38"/>
      <c r="L431" s="236"/>
      <c r="M431" s="38"/>
    </row>
    <row r="432" spans="2:13" x14ac:dyDescent="0.2">
      <c r="B432" s="38"/>
      <c r="C432" s="38"/>
      <c r="D432" s="38"/>
      <c r="F432" s="236"/>
      <c r="G432" s="38"/>
      <c r="I432" s="38"/>
      <c r="J432" s="38"/>
      <c r="L432" s="236"/>
      <c r="M432" s="38"/>
    </row>
    <row r="433" spans="2:13" x14ac:dyDescent="0.2">
      <c r="B433" s="38"/>
      <c r="C433" s="38"/>
      <c r="D433" s="38"/>
      <c r="F433" s="236"/>
      <c r="G433" s="38"/>
      <c r="I433" s="38"/>
      <c r="J433" s="38"/>
      <c r="L433" s="236"/>
      <c r="M433" s="38"/>
    </row>
    <row r="434" spans="2:13" x14ac:dyDescent="0.2">
      <c r="B434" s="38"/>
      <c r="C434" s="38"/>
      <c r="D434" s="38"/>
      <c r="F434" s="236"/>
      <c r="G434" s="38"/>
      <c r="I434" s="38"/>
      <c r="J434" s="38"/>
      <c r="L434" s="236"/>
      <c r="M434" s="38"/>
    </row>
    <row r="435" spans="2:13" x14ac:dyDescent="0.2">
      <c r="B435" s="38"/>
      <c r="C435" s="38"/>
      <c r="D435" s="38"/>
      <c r="F435" s="236"/>
      <c r="G435" s="38"/>
      <c r="I435" s="38"/>
      <c r="J435" s="38"/>
      <c r="L435" s="236"/>
      <c r="M435" s="38"/>
    </row>
    <row r="436" spans="2:13" x14ac:dyDescent="0.2">
      <c r="B436" s="38"/>
      <c r="C436" s="38"/>
      <c r="D436" s="38"/>
      <c r="F436" s="236"/>
      <c r="G436" s="38"/>
      <c r="I436" s="38"/>
      <c r="J436" s="38"/>
      <c r="L436" s="236"/>
      <c r="M436" s="38"/>
    </row>
    <row r="437" spans="2:13" x14ac:dyDescent="0.2">
      <c r="B437" s="38"/>
      <c r="C437" s="38"/>
      <c r="D437" s="38"/>
      <c r="F437" s="236"/>
      <c r="G437" s="38"/>
      <c r="I437" s="38"/>
      <c r="J437" s="38"/>
      <c r="L437" s="236"/>
      <c r="M437" s="38"/>
    </row>
    <row r="438" spans="2:13" x14ac:dyDescent="0.2">
      <c r="B438" s="38"/>
      <c r="C438" s="38"/>
      <c r="D438" s="38"/>
      <c r="F438" s="236"/>
      <c r="G438" s="38"/>
      <c r="I438" s="38"/>
      <c r="J438" s="38"/>
      <c r="L438" s="236"/>
      <c r="M438" s="38"/>
    </row>
    <row r="439" spans="2:13" x14ac:dyDescent="0.2">
      <c r="B439" s="38"/>
      <c r="C439" s="38"/>
      <c r="D439" s="38"/>
      <c r="F439" s="236"/>
      <c r="G439" s="38"/>
      <c r="I439" s="38"/>
      <c r="J439" s="38"/>
      <c r="L439" s="236"/>
      <c r="M439" s="38"/>
    </row>
    <row r="440" spans="2:13" x14ac:dyDescent="0.2">
      <c r="B440" s="38"/>
      <c r="C440" s="38"/>
      <c r="D440" s="38"/>
      <c r="F440" s="236"/>
      <c r="G440" s="38"/>
      <c r="I440" s="38"/>
      <c r="J440" s="38"/>
      <c r="L440" s="236"/>
      <c r="M440" s="38"/>
    </row>
    <row r="441" spans="2:13" x14ac:dyDescent="0.2">
      <c r="B441" s="38"/>
      <c r="C441" s="38"/>
      <c r="D441" s="38"/>
      <c r="F441" s="236"/>
      <c r="G441" s="38"/>
      <c r="I441" s="38"/>
      <c r="J441" s="38"/>
      <c r="L441" s="236"/>
      <c r="M441" s="38"/>
    </row>
    <row r="442" spans="2:13" x14ac:dyDescent="0.2">
      <c r="B442" s="38"/>
      <c r="C442" s="38"/>
      <c r="D442" s="38"/>
      <c r="F442" s="236"/>
      <c r="G442" s="38"/>
      <c r="I442" s="38"/>
      <c r="J442" s="38"/>
      <c r="L442" s="236"/>
      <c r="M442" s="38"/>
    </row>
    <row r="443" spans="2:13" x14ac:dyDescent="0.2">
      <c r="B443" s="38"/>
      <c r="C443" s="38"/>
      <c r="D443" s="38"/>
      <c r="F443" s="236"/>
      <c r="G443" s="38"/>
      <c r="I443" s="38"/>
      <c r="J443" s="38"/>
      <c r="L443" s="236"/>
      <c r="M443" s="38"/>
    </row>
    <row r="444" spans="2:13" x14ac:dyDescent="0.2">
      <c r="B444" s="38"/>
      <c r="C444" s="38"/>
      <c r="D444" s="38"/>
      <c r="F444" s="236"/>
      <c r="G444" s="38"/>
      <c r="I444" s="38"/>
      <c r="J444" s="38"/>
      <c r="L444" s="236"/>
      <c r="M444" s="38"/>
    </row>
    <row r="445" spans="2:13" x14ac:dyDescent="0.2">
      <c r="B445" s="38"/>
      <c r="C445" s="38"/>
      <c r="D445" s="38"/>
      <c r="F445" s="236"/>
      <c r="G445" s="38"/>
      <c r="I445" s="38"/>
      <c r="J445" s="38"/>
      <c r="L445" s="236"/>
      <c r="M445" s="38"/>
    </row>
    <row r="446" spans="2:13" x14ac:dyDescent="0.2">
      <c r="B446" s="38"/>
      <c r="C446" s="38"/>
      <c r="D446" s="38"/>
      <c r="F446" s="236"/>
      <c r="G446" s="38"/>
      <c r="I446" s="38"/>
      <c r="J446" s="38"/>
      <c r="L446" s="236"/>
      <c r="M446" s="38"/>
    </row>
    <row r="447" spans="2:13" x14ac:dyDescent="0.2">
      <c r="B447" s="38"/>
      <c r="C447" s="38"/>
      <c r="D447" s="38"/>
      <c r="F447" s="236"/>
      <c r="G447" s="38"/>
      <c r="I447" s="38"/>
      <c r="J447" s="38"/>
      <c r="L447" s="236"/>
      <c r="M447" s="38"/>
    </row>
    <row r="448" spans="2:13" x14ac:dyDescent="0.2">
      <c r="B448" s="38"/>
      <c r="C448" s="38"/>
      <c r="D448" s="38"/>
      <c r="F448" s="236"/>
      <c r="G448" s="38"/>
      <c r="I448" s="38"/>
      <c r="J448" s="38"/>
      <c r="L448" s="236"/>
      <c r="M448" s="38"/>
    </row>
    <row r="449" spans="2:13" x14ac:dyDescent="0.2">
      <c r="B449" s="38"/>
      <c r="C449" s="38"/>
      <c r="D449" s="38"/>
      <c r="F449" s="236"/>
      <c r="G449" s="38"/>
      <c r="I449" s="38"/>
      <c r="J449" s="38"/>
      <c r="L449" s="236"/>
      <c r="M449" s="38"/>
    </row>
    <row r="450" spans="2:13" x14ac:dyDescent="0.2">
      <c r="B450" s="38"/>
      <c r="C450" s="38"/>
      <c r="D450" s="38"/>
      <c r="F450" s="236"/>
      <c r="G450" s="38"/>
      <c r="I450" s="38"/>
      <c r="J450" s="38"/>
      <c r="L450" s="236"/>
      <c r="M450" s="38"/>
    </row>
    <row r="451" spans="2:13" x14ac:dyDescent="0.2">
      <c r="B451" s="38"/>
      <c r="C451" s="38"/>
      <c r="D451" s="38"/>
      <c r="F451" s="236"/>
      <c r="G451" s="38"/>
      <c r="I451" s="38"/>
      <c r="J451" s="38"/>
      <c r="L451" s="236"/>
      <c r="M451" s="38"/>
    </row>
    <row r="452" spans="2:13" x14ac:dyDescent="0.2">
      <c r="B452" s="38"/>
      <c r="C452" s="38"/>
      <c r="D452" s="38"/>
      <c r="F452" s="236"/>
      <c r="G452" s="38"/>
      <c r="I452" s="38"/>
      <c r="J452" s="38"/>
      <c r="L452" s="236"/>
      <c r="M452" s="38"/>
    </row>
    <row r="453" spans="2:13" x14ac:dyDescent="0.2">
      <c r="B453" s="38"/>
      <c r="C453" s="38"/>
      <c r="D453" s="38"/>
      <c r="F453" s="236"/>
      <c r="G453" s="38"/>
      <c r="I453" s="38"/>
      <c r="J453" s="38"/>
      <c r="L453" s="236"/>
      <c r="M453" s="38"/>
    </row>
    <row r="454" spans="2:13" x14ac:dyDescent="0.2">
      <c r="B454" s="38"/>
      <c r="C454" s="38"/>
      <c r="D454" s="38"/>
      <c r="F454" s="236"/>
      <c r="G454" s="38"/>
      <c r="I454" s="38"/>
      <c r="J454" s="38"/>
      <c r="L454" s="236"/>
      <c r="M454" s="38"/>
    </row>
    <row r="455" spans="2:13" x14ac:dyDescent="0.2">
      <c r="B455" s="38"/>
      <c r="C455" s="38"/>
      <c r="D455" s="38"/>
      <c r="F455" s="236"/>
      <c r="G455" s="38"/>
      <c r="I455" s="38"/>
      <c r="J455" s="38"/>
      <c r="L455" s="236"/>
      <c r="M455" s="38"/>
    </row>
    <row r="456" spans="2:13" x14ac:dyDescent="0.2">
      <c r="B456" s="38"/>
      <c r="C456" s="38"/>
      <c r="D456" s="38"/>
      <c r="F456" s="236"/>
      <c r="G456" s="38"/>
      <c r="I456" s="38"/>
      <c r="J456" s="38"/>
      <c r="L456" s="236"/>
      <c r="M456" s="38"/>
    </row>
    <row r="457" spans="2:13" x14ac:dyDescent="0.2">
      <c r="B457" s="38"/>
      <c r="C457" s="38"/>
      <c r="D457" s="38"/>
      <c r="F457" s="236"/>
      <c r="G457" s="38"/>
      <c r="I457" s="38"/>
      <c r="J457" s="38"/>
      <c r="L457" s="236"/>
      <c r="M457" s="38"/>
    </row>
    <row r="458" spans="2:13" x14ac:dyDescent="0.2">
      <c r="B458" s="38"/>
      <c r="C458" s="38"/>
      <c r="D458" s="38"/>
      <c r="F458" s="236"/>
      <c r="G458" s="38"/>
      <c r="I458" s="38"/>
      <c r="J458" s="38"/>
      <c r="L458" s="236"/>
      <c r="M458" s="38"/>
    </row>
    <row r="459" spans="2:13" x14ac:dyDescent="0.2">
      <c r="B459" s="38"/>
      <c r="C459" s="38"/>
      <c r="D459" s="38"/>
      <c r="F459" s="236"/>
      <c r="G459" s="38"/>
      <c r="I459" s="38"/>
      <c r="J459" s="38"/>
      <c r="L459" s="236"/>
      <c r="M459" s="38"/>
    </row>
    <row r="460" spans="2:13" x14ac:dyDescent="0.2">
      <c r="B460" s="38"/>
      <c r="C460" s="38"/>
      <c r="D460" s="38"/>
      <c r="F460" s="236"/>
      <c r="G460" s="38"/>
      <c r="I460" s="38"/>
      <c r="J460" s="38"/>
      <c r="L460" s="236"/>
      <c r="M460" s="38"/>
    </row>
    <row r="461" spans="2:13" x14ac:dyDescent="0.2">
      <c r="B461" s="38"/>
      <c r="C461" s="38"/>
      <c r="D461" s="38"/>
      <c r="F461" s="236"/>
      <c r="G461" s="38"/>
      <c r="I461" s="38"/>
      <c r="J461" s="38"/>
      <c r="L461" s="236"/>
      <c r="M461" s="38"/>
    </row>
    <row r="462" spans="2:13" x14ac:dyDescent="0.2">
      <c r="B462" s="38"/>
      <c r="C462" s="38"/>
      <c r="D462" s="38"/>
      <c r="F462" s="236"/>
      <c r="G462" s="38"/>
      <c r="I462" s="38"/>
      <c r="J462" s="38"/>
      <c r="L462" s="236"/>
      <c r="M462" s="38"/>
    </row>
    <row r="463" spans="2:13" x14ac:dyDescent="0.2">
      <c r="B463" s="38"/>
      <c r="C463" s="38"/>
      <c r="D463" s="38"/>
      <c r="F463" s="236"/>
      <c r="G463" s="38"/>
      <c r="I463" s="38"/>
      <c r="J463" s="38"/>
      <c r="L463" s="236"/>
      <c r="M463" s="38"/>
    </row>
    <row r="464" spans="2:13" x14ac:dyDescent="0.2">
      <c r="B464" s="38"/>
      <c r="C464" s="38"/>
      <c r="D464" s="38"/>
      <c r="F464" s="236"/>
      <c r="G464" s="38"/>
      <c r="I464" s="38"/>
      <c r="J464" s="38"/>
      <c r="L464" s="236"/>
      <c r="M464" s="38"/>
    </row>
    <row r="465" spans="2:13" x14ac:dyDescent="0.2">
      <c r="B465" s="38"/>
      <c r="C465" s="38"/>
      <c r="D465" s="38"/>
      <c r="F465" s="236"/>
      <c r="G465" s="38"/>
      <c r="I465" s="38"/>
      <c r="J465" s="38"/>
      <c r="L465" s="236"/>
      <c r="M465" s="38"/>
    </row>
    <row r="466" spans="2:13" x14ac:dyDescent="0.2">
      <c r="B466" s="38"/>
      <c r="C466" s="38"/>
      <c r="D466" s="38"/>
      <c r="F466" s="236"/>
      <c r="G466" s="38"/>
      <c r="I466" s="38"/>
      <c r="J466" s="38"/>
      <c r="L466" s="236"/>
      <c r="M466" s="38"/>
    </row>
    <row r="467" spans="2:13" x14ac:dyDescent="0.2">
      <c r="B467" s="38"/>
      <c r="C467" s="38"/>
      <c r="D467" s="38"/>
      <c r="F467" s="236"/>
      <c r="G467" s="38"/>
      <c r="I467" s="38"/>
      <c r="J467" s="38"/>
      <c r="L467" s="236"/>
      <c r="M467" s="38"/>
    </row>
    <row r="468" spans="2:13" x14ac:dyDescent="0.2">
      <c r="B468" s="38"/>
      <c r="C468" s="38"/>
      <c r="D468" s="38"/>
      <c r="F468" s="236"/>
      <c r="G468" s="38"/>
      <c r="I468" s="38"/>
      <c r="J468" s="38"/>
      <c r="L468" s="236"/>
      <c r="M468" s="38"/>
    </row>
    <row r="469" spans="2:13" x14ac:dyDescent="0.2">
      <c r="B469" s="38"/>
      <c r="C469" s="38"/>
      <c r="D469" s="38"/>
      <c r="F469" s="236"/>
      <c r="G469" s="38"/>
      <c r="I469" s="38"/>
      <c r="J469" s="38"/>
      <c r="L469" s="236"/>
      <c r="M469" s="38"/>
    </row>
    <row r="470" spans="2:13" x14ac:dyDescent="0.2">
      <c r="B470" s="38"/>
      <c r="C470" s="38"/>
      <c r="D470" s="38"/>
      <c r="F470" s="236"/>
      <c r="G470" s="38"/>
      <c r="I470" s="38"/>
      <c r="J470" s="38"/>
      <c r="L470" s="236"/>
      <c r="M470" s="38"/>
    </row>
    <row r="471" spans="2:13" x14ac:dyDescent="0.2">
      <c r="B471" s="38"/>
      <c r="C471" s="38"/>
      <c r="D471" s="38"/>
      <c r="F471" s="236"/>
      <c r="G471" s="38"/>
      <c r="I471" s="38"/>
      <c r="J471" s="38"/>
      <c r="L471" s="236"/>
      <c r="M471" s="38"/>
    </row>
    <row r="472" spans="2:13" x14ac:dyDescent="0.2">
      <c r="B472" s="38"/>
      <c r="C472" s="38"/>
      <c r="D472" s="38"/>
      <c r="F472" s="236"/>
      <c r="G472" s="38"/>
      <c r="I472" s="38"/>
      <c r="J472" s="38"/>
      <c r="L472" s="236"/>
      <c r="M472" s="38"/>
    </row>
    <row r="473" spans="2:13" x14ac:dyDescent="0.2">
      <c r="B473" s="38"/>
      <c r="C473" s="38"/>
      <c r="D473" s="38"/>
      <c r="F473" s="236"/>
      <c r="G473" s="38"/>
      <c r="I473" s="38"/>
      <c r="J473" s="38"/>
      <c r="L473" s="236"/>
      <c r="M473" s="38"/>
    </row>
    <row r="474" spans="2:13" x14ac:dyDescent="0.2">
      <c r="B474" s="38"/>
      <c r="C474" s="38"/>
      <c r="D474" s="38"/>
      <c r="F474" s="236"/>
      <c r="G474" s="38"/>
      <c r="I474" s="38"/>
      <c r="J474" s="38"/>
      <c r="L474" s="236"/>
      <c r="M474" s="38"/>
    </row>
    <row r="475" spans="2:13" x14ac:dyDescent="0.2">
      <c r="B475" s="38"/>
      <c r="C475" s="38"/>
      <c r="D475" s="38"/>
      <c r="F475" s="236"/>
      <c r="G475" s="38"/>
      <c r="I475" s="38"/>
      <c r="J475" s="38"/>
      <c r="L475" s="236"/>
      <c r="M475" s="38"/>
    </row>
    <row r="476" spans="2:13" x14ac:dyDescent="0.2">
      <c r="B476" s="38"/>
      <c r="C476" s="38"/>
      <c r="D476" s="38"/>
      <c r="F476" s="236"/>
      <c r="G476" s="38"/>
      <c r="I476" s="38"/>
      <c r="J476" s="38"/>
      <c r="L476" s="236"/>
      <c r="M476" s="38"/>
    </row>
    <row r="477" spans="2:13" x14ac:dyDescent="0.2">
      <c r="B477" s="38"/>
      <c r="C477" s="38"/>
      <c r="D477" s="38"/>
      <c r="F477" s="236"/>
      <c r="G477" s="38"/>
      <c r="I477" s="38"/>
      <c r="J477" s="38"/>
      <c r="L477" s="236"/>
      <c r="M477" s="38"/>
    </row>
    <row r="478" spans="2:13" x14ac:dyDescent="0.2">
      <c r="B478" s="38"/>
      <c r="C478" s="38"/>
      <c r="D478" s="38"/>
      <c r="F478" s="236"/>
      <c r="G478" s="38"/>
      <c r="I478" s="38"/>
      <c r="J478" s="38"/>
      <c r="L478" s="236"/>
      <c r="M478" s="38"/>
    </row>
    <row r="479" spans="2:13" x14ac:dyDescent="0.2">
      <c r="B479" s="38"/>
      <c r="C479" s="38"/>
      <c r="D479" s="38"/>
      <c r="F479" s="236"/>
      <c r="G479" s="38"/>
      <c r="I479" s="38"/>
      <c r="J479" s="38"/>
      <c r="L479" s="236"/>
      <c r="M479" s="38"/>
    </row>
    <row r="480" spans="2:13" x14ac:dyDescent="0.2">
      <c r="B480" s="38"/>
      <c r="C480" s="38"/>
      <c r="D480" s="38"/>
      <c r="F480" s="236"/>
      <c r="G480" s="38"/>
      <c r="I480" s="38"/>
      <c r="J480" s="38"/>
      <c r="L480" s="236"/>
      <c r="M480" s="38"/>
    </row>
    <row r="481" spans="2:13" x14ac:dyDescent="0.2">
      <c r="B481" s="38"/>
      <c r="C481" s="38"/>
      <c r="D481" s="38"/>
      <c r="F481" s="236"/>
      <c r="G481" s="38"/>
      <c r="I481" s="38"/>
      <c r="J481" s="38"/>
      <c r="L481" s="236"/>
      <c r="M481" s="38"/>
    </row>
    <row r="482" spans="2:13" x14ac:dyDescent="0.2">
      <c r="B482" s="38"/>
      <c r="C482" s="38"/>
      <c r="D482" s="38"/>
      <c r="F482" s="236"/>
      <c r="G482" s="38"/>
      <c r="I482" s="38"/>
      <c r="J482" s="38"/>
      <c r="L482" s="236"/>
      <c r="M482" s="38"/>
    </row>
    <row r="483" spans="2:13" x14ac:dyDescent="0.2">
      <c r="B483" s="38"/>
      <c r="C483" s="38"/>
      <c r="D483" s="38"/>
      <c r="F483" s="236"/>
      <c r="G483" s="38"/>
      <c r="I483" s="38"/>
      <c r="J483" s="38"/>
      <c r="L483" s="236"/>
      <c r="M483" s="38"/>
    </row>
    <row r="484" spans="2:13" x14ac:dyDescent="0.2">
      <c r="B484" s="38"/>
      <c r="C484" s="38"/>
      <c r="D484" s="38"/>
      <c r="F484" s="236"/>
      <c r="G484" s="38"/>
      <c r="I484" s="38"/>
      <c r="J484" s="38"/>
      <c r="L484" s="236"/>
      <c r="M484" s="38"/>
    </row>
    <row r="485" spans="2:13" x14ac:dyDescent="0.2">
      <c r="B485" s="38"/>
      <c r="C485" s="38"/>
      <c r="D485" s="38"/>
      <c r="F485" s="236"/>
      <c r="G485" s="38"/>
      <c r="I485" s="38"/>
      <c r="J485" s="38"/>
      <c r="L485" s="236"/>
      <c r="M485" s="38"/>
    </row>
    <row r="486" spans="2:13" x14ac:dyDescent="0.2">
      <c r="B486" s="38"/>
      <c r="C486" s="38"/>
      <c r="D486" s="38"/>
      <c r="F486" s="236"/>
      <c r="G486" s="38"/>
      <c r="I486" s="38"/>
      <c r="J486" s="38"/>
      <c r="L486" s="236"/>
      <c r="M486" s="38"/>
    </row>
    <row r="487" spans="2:13" x14ac:dyDescent="0.2">
      <c r="B487" s="38"/>
      <c r="C487" s="38"/>
      <c r="D487" s="38"/>
      <c r="F487" s="236"/>
      <c r="G487" s="38"/>
      <c r="I487" s="38"/>
      <c r="J487" s="38"/>
      <c r="L487" s="236"/>
      <c r="M487" s="38"/>
    </row>
    <row r="488" spans="2:13" x14ac:dyDescent="0.2">
      <c r="B488" s="38"/>
      <c r="C488" s="38"/>
      <c r="D488" s="38"/>
      <c r="F488" s="236"/>
      <c r="G488" s="38"/>
      <c r="I488" s="38"/>
      <c r="J488" s="38"/>
      <c r="L488" s="236"/>
      <c r="M488" s="38"/>
    </row>
    <row r="489" spans="2:13" x14ac:dyDescent="0.2">
      <c r="B489" s="38"/>
      <c r="C489" s="38"/>
      <c r="D489" s="38"/>
      <c r="F489" s="236"/>
      <c r="G489" s="38"/>
      <c r="I489" s="38"/>
      <c r="J489" s="38"/>
      <c r="L489" s="236"/>
      <c r="M489" s="38"/>
    </row>
    <row r="490" spans="2:13" x14ac:dyDescent="0.2">
      <c r="B490" s="38"/>
      <c r="C490" s="38"/>
      <c r="D490" s="38"/>
      <c r="F490" s="236"/>
      <c r="G490" s="38"/>
      <c r="I490" s="38"/>
      <c r="J490" s="38"/>
      <c r="L490" s="236"/>
      <c r="M490" s="38"/>
    </row>
    <row r="491" spans="2:13" x14ac:dyDescent="0.2">
      <c r="B491" s="38"/>
      <c r="C491" s="38"/>
      <c r="D491" s="38"/>
      <c r="F491" s="236"/>
      <c r="G491" s="38"/>
      <c r="I491" s="38"/>
      <c r="J491" s="38"/>
      <c r="L491" s="236"/>
      <c r="M491" s="38"/>
    </row>
    <row r="492" spans="2:13" x14ac:dyDescent="0.2">
      <c r="B492" s="38"/>
      <c r="C492" s="38"/>
      <c r="D492" s="38"/>
      <c r="F492" s="236"/>
      <c r="G492" s="38"/>
      <c r="I492" s="38"/>
      <c r="J492" s="38"/>
      <c r="L492" s="236"/>
      <c r="M492" s="38"/>
    </row>
    <row r="493" spans="2:13" x14ac:dyDescent="0.2">
      <c r="B493" s="38"/>
      <c r="C493" s="38"/>
      <c r="D493" s="38"/>
      <c r="F493" s="236"/>
      <c r="G493" s="38"/>
      <c r="I493" s="38"/>
      <c r="J493" s="38"/>
      <c r="L493" s="236"/>
      <c r="M493" s="38"/>
    </row>
    <row r="494" spans="2:13" x14ac:dyDescent="0.2">
      <c r="B494" s="38"/>
      <c r="C494" s="38"/>
      <c r="D494" s="38"/>
      <c r="F494" s="236"/>
      <c r="G494" s="38"/>
      <c r="I494" s="38"/>
      <c r="J494" s="38"/>
      <c r="L494" s="236"/>
      <c r="M494" s="38"/>
    </row>
    <row r="495" spans="2:13" x14ac:dyDescent="0.2">
      <c r="B495" s="38"/>
      <c r="C495" s="38"/>
      <c r="D495" s="38"/>
      <c r="F495" s="236"/>
      <c r="G495" s="38"/>
      <c r="I495" s="38"/>
      <c r="J495" s="38"/>
      <c r="L495" s="236"/>
      <c r="M495" s="38"/>
    </row>
    <row r="496" spans="2:13" x14ac:dyDescent="0.2">
      <c r="B496" s="38"/>
      <c r="C496" s="38"/>
      <c r="D496" s="38"/>
      <c r="F496" s="236"/>
      <c r="G496" s="38"/>
      <c r="I496" s="38"/>
      <c r="J496" s="38"/>
      <c r="L496" s="236"/>
      <c r="M496" s="38"/>
    </row>
    <row r="497" spans="2:13" x14ac:dyDescent="0.2">
      <c r="B497" s="38"/>
      <c r="C497" s="38"/>
      <c r="D497" s="38"/>
      <c r="F497" s="236"/>
      <c r="G497" s="38"/>
      <c r="I497" s="38"/>
      <c r="J497" s="38"/>
      <c r="L497" s="236"/>
      <c r="M497" s="38"/>
    </row>
    <row r="498" spans="2:13" x14ac:dyDescent="0.2">
      <c r="B498" s="38"/>
      <c r="C498" s="38"/>
      <c r="D498" s="38"/>
      <c r="F498" s="236"/>
      <c r="G498" s="38"/>
      <c r="I498" s="38"/>
      <c r="J498" s="38"/>
      <c r="L498" s="236"/>
      <c r="M498" s="38"/>
    </row>
    <row r="499" spans="2:13" x14ac:dyDescent="0.2">
      <c r="B499" s="38"/>
      <c r="C499" s="38"/>
      <c r="D499" s="38"/>
      <c r="F499" s="236"/>
      <c r="G499" s="38"/>
      <c r="I499" s="38"/>
      <c r="J499" s="38"/>
      <c r="L499" s="236"/>
      <c r="M499" s="38"/>
    </row>
    <row r="500" spans="2:13" x14ac:dyDescent="0.2">
      <c r="B500" s="38"/>
      <c r="C500" s="38"/>
      <c r="D500" s="38"/>
      <c r="F500" s="236"/>
      <c r="G500" s="38"/>
      <c r="I500" s="38"/>
      <c r="J500" s="38"/>
      <c r="L500" s="236"/>
      <c r="M500" s="38"/>
    </row>
    <row r="501" spans="2:13" x14ac:dyDescent="0.2">
      <c r="B501" s="38"/>
      <c r="C501" s="38"/>
      <c r="D501" s="38"/>
      <c r="F501" s="236"/>
      <c r="G501" s="38"/>
      <c r="I501" s="38"/>
      <c r="J501" s="38"/>
      <c r="L501" s="236"/>
      <c r="M501" s="38"/>
    </row>
    <row r="502" spans="2:13" x14ac:dyDescent="0.2">
      <c r="B502" s="38"/>
      <c r="C502" s="38"/>
      <c r="D502" s="38"/>
      <c r="F502" s="236"/>
      <c r="G502" s="38"/>
      <c r="I502" s="38"/>
      <c r="J502" s="38"/>
      <c r="L502" s="236"/>
      <c r="M502" s="38"/>
    </row>
    <row r="503" spans="2:13" x14ac:dyDescent="0.2">
      <c r="B503" s="38"/>
      <c r="C503" s="38"/>
      <c r="D503" s="38"/>
      <c r="F503" s="236"/>
      <c r="G503" s="38"/>
      <c r="I503" s="38"/>
      <c r="J503" s="38"/>
      <c r="L503" s="236"/>
      <c r="M503" s="38"/>
    </row>
    <row r="504" spans="2:13" x14ac:dyDescent="0.2">
      <c r="B504" s="38"/>
      <c r="C504" s="38"/>
      <c r="D504" s="38"/>
      <c r="F504" s="236"/>
      <c r="G504" s="38"/>
      <c r="I504" s="38"/>
      <c r="J504" s="38"/>
      <c r="L504" s="236"/>
      <c r="M504" s="38"/>
    </row>
    <row r="505" spans="2:13" x14ac:dyDescent="0.2">
      <c r="B505" s="38"/>
      <c r="C505" s="38"/>
      <c r="D505" s="38"/>
      <c r="F505" s="236"/>
      <c r="G505" s="38"/>
      <c r="I505" s="38"/>
      <c r="J505" s="38"/>
      <c r="L505" s="236"/>
      <c r="M505" s="38"/>
    </row>
    <row r="506" spans="2:13" x14ac:dyDescent="0.2">
      <c r="B506" s="38"/>
      <c r="C506" s="38"/>
      <c r="D506" s="38"/>
      <c r="F506" s="236"/>
      <c r="G506" s="38"/>
      <c r="I506" s="38"/>
      <c r="J506" s="38"/>
      <c r="L506" s="236"/>
      <c r="M506" s="38"/>
    </row>
    <row r="507" spans="2:13" x14ac:dyDescent="0.2">
      <c r="B507" s="38"/>
      <c r="C507" s="38"/>
      <c r="D507" s="38"/>
      <c r="F507" s="236"/>
      <c r="G507" s="38"/>
      <c r="I507" s="38"/>
      <c r="J507" s="38"/>
      <c r="L507" s="236"/>
      <c r="M507" s="38"/>
    </row>
    <row r="508" spans="2:13" x14ac:dyDescent="0.2">
      <c r="B508" s="38"/>
      <c r="C508" s="38"/>
      <c r="D508" s="38"/>
      <c r="F508" s="236"/>
      <c r="G508" s="38"/>
      <c r="I508" s="38"/>
      <c r="J508" s="38"/>
      <c r="L508" s="236"/>
      <c r="M508" s="38"/>
    </row>
    <row r="509" spans="2:13" x14ac:dyDescent="0.2">
      <c r="B509" s="38"/>
      <c r="C509" s="38"/>
      <c r="D509" s="38"/>
      <c r="F509" s="236"/>
      <c r="G509" s="38"/>
      <c r="I509" s="38"/>
      <c r="J509" s="38"/>
      <c r="L509" s="236"/>
      <c r="M509" s="38"/>
    </row>
    <row r="510" spans="2:13" x14ac:dyDescent="0.2">
      <c r="B510" s="38"/>
      <c r="C510" s="38"/>
      <c r="D510" s="38"/>
      <c r="F510" s="236"/>
      <c r="G510" s="38"/>
      <c r="I510" s="38"/>
      <c r="J510" s="38"/>
      <c r="L510" s="236"/>
      <c r="M510" s="38"/>
    </row>
    <row r="511" spans="2:13" x14ac:dyDescent="0.2">
      <c r="B511" s="38"/>
      <c r="C511" s="38"/>
      <c r="D511" s="38"/>
      <c r="F511" s="236"/>
      <c r="G511" s="38"/>
      <c r="I511" s="38"/>
      <c r="J511" s="38"/>
      <c r="L511" s="236"/>
      <c r="M511" s="38"/>
    </row>
    <row r="512" spans="2:13" x14ac:dyDescent="0.2">
      <c r="B512" s="38"/>
      <c r="C512" s="38"/>
      <c r="D512" s="38"/>
      <c r="F512" s="236"/>
      <c r="G512" s="38"/>
      <c r="I512" s="38"/>
      <c r="J512" s="38"/>
      <c r="L512" s="236"/>
      <c r="M512" s="38"/>
    </row>
    <row r="513" spans="2:13" x14ac:dyDescent="0.2">
      <c r="B513" s="38"/>
      <c r="C513" s="38"/>
      <c r="D513" s="38"/>
      <c r="F513" s="236"/>
      <c r="G513" s="38"/>
      <c r="I513" s="38"/>
      <c r="J513" s="38"/>
      <c r="L513" s="236"/>
      <c r="M513" s="38"/>
    </row>
    <row r="514" spans="2:13" x14ac:dyDescent="0.2">
      <c r="B514" s="38"/>
      <c r="C514" s="38"/>
      <c r="D514" s="38"/>
      <c r="F514" s="236"/>
      <c r="G514" s="38"/>
      <c r="I514" s="38"/>
      <c r="J514" s="38"/>
      <c r="L514" s="236"/>
      <c r="M514" s="38"/>
    </row>
    <row r="515" spans="2:13" x14ac:dyDescent="0.2">
      <c r="B515" s="38"/>
      <c r="C515" s="38"/>
      <c r="D515" s="38"/>
      <c r="F515" s="236"/>
      <c r="G515" s="38"/>
      <c r="I515" s="38"/>
      <c r="J515" s="38"/>
      <c r="L515" s="236"/>
      <c r="M515" s="38"/>
    </row>
    <row r="516" spans="2:13" x14ac:dyDescent="0.2">
      <c r="B516" s="38"/>
      <c r="C516" s="38"/>
      <c r="D516" s="38"/>
      <c r="F516" s="236"/>
      <c r="G516" s="38"/>
      <c r="I516" s="38"/>
      <c r="J516" s="38"/>
      <c r="L516" s="236"/>
      <c r="M516" s="38"/>
    </row>
    <row r="517" spans="2:13" x14ac:dyDescent="0.2">
      <c r="B517" s="38"/>
      <c r="C517" s="38"/>
      <c r="D517" s="38"/>
      <c r="F517" s="236"/>
      <c r="G517" s="38"/>
      <c r="I517" s="38"/>
      <c r="J517" s="38"/>
      <c r="L517" s="236"/>
      <c r="M517" s="38"/>
    </row>
    <row r="518" spans="2:13" x14ac:dyDescent="0.2">
      <c r="B518" s="38"/>
      <c r="C518" s="38"/>
      <c r="D518" s="38"/>
      <c r="F518" s="236"/>
      <c r="G518" s="38"/>
      <c r="I518" s="38"/>
      <c r="J518" s="38"/>
      <c r="L518" s="236"/>
      <c r="M518" s="38"/>
    </row>
    <row r="519" spans="2:13" x14ac:dyDescent="0.2">
      <c r="B519" s="38"/>
      <c r="C519" s="38"/>
      <c r="D519" s="38"/>
      <c r="F519" s="236"/>
      <c r="G519" s="38"/>
      <c r="I519" s="38"/>
      <c r="J519" s="38"/>
      <c r="L519" s="236"/>
      <c r="M519" s="38"/>
    </row>
    <row r="520" spans="2:13" x14ac:dyDescent="0.2">
      <c r="B520" s="38"/>
      <c r="C520" s="38"/>
      <c r="D520" s="38"/>
      <c r="F520" s="236"/>
      <c r="G520" s="38"/>
      <c r="I520" s="38"/>
      <c r="J520" s="38"/>
      <c r="L520" s="236"/>
      <c r="M520" s="38"/>
    </row>
    <row r="521" spans="2:13" x14ac:dyDescent="0.2">
      <c r="B521" s="38"/>
      <c r="C521" s="38"/>
      <c r="D521" s="38"/>
      <c r="F521" s="236"/>
      <c r="G521" s="38"/>
      <c r="I521" s="38"/>
      <c r="J521" s="38"/>
      <c r="L521" s="236"/>
      <c r="M521" s="38"/>
    </row>
    <row r="522" spans="2:13" x14ac:dyDescent="0.2">
      <c r="B522" s="38"/>
      <c r="C522" s="38"/>
      <c r="D522" s="38"/>
      <c r="F522" s="236"/>
      <c r="G522" s="38"/>
      <c r="I522" s="38"/>
      <c r="J522" s="38"/>
      <c r="L522" s="236"/>
      <c r="M522" s="38"/>
    </row>
    <row r="523" spans="2:13" x14ac:dyDescent="0.2">
      <c r="B523" s="38"/>
      <c r="C523" s="38"/>
      <c r="D523" s="38"/>
      <c r="F523" s="236"/>
      <c r="G523" s="38"/>
      <c r="I523" s="38"/>
      <c r="J523" s="38"/>
      <c r="L523" s="236"/>
      <c r="M523" s="38"/>
    </row>
    <row r="524" spans="2:13" x14ac:dyDescent="0.2">
      <c r="B524" s="38"/>
      <c r="C524" s="38"/>
      <c r="D524" s="38"/>
      <c r="F524" s="236"/>
      <c r="G524" s="38"/>
      <c r="I524" s="38"/>
      <c r="J524" s="38"/>
      <c r="L524" s="236"/>
      <c r="M524" s="38"/>
    </row>
    <row r="525" spans="2:13" x14ac:dyDescent="0.2">
      <c r="B525" s="38"/>
      <c r="C525" s="38"/>
      <c r="D525" s="38"/>
      <c r="F525" s="236"/>
      <c r="G525" s="38"/>
      <c r="I525" s="38"/>
      <c r="J525" s="38"/>
      <c r="L525" s="236"/>
      <c r="M525" s="38"/>
    </row>
    <row r="526" spans="2:13" x14ac:dyDescent="0.2">
      <c r="B526" s="38"/>
      <c r="C526" s="38"/>
      <c r="D526" s="38"/>
      <c r="F526" s="236"/>
      <c r="G526" s="38"/>
      <c r="I526" s="38"/>
      <c r="J526" s="38"/>
      <c r="L526" s="236"/>
      <c r="M526" s="38"/>
    </row>
    <row r="527" spans="2:13" x14ac:dyDescent="0.2">
      <c r="B527" s="38"/>
      <c r="C527" s="38"/>
      <c r="D527" s="38"/>
      <c r="F527" s="236"/>
      <c r="G527" s="38"/>
      <c r="I527" s="38"/>
      <c r="J527" s="38"/>
      <c r="L527" s="236"/>
      <c r="M527" s="38"/>
    </row>
    <row r="528" spans="2:13" x14ac:dyDescent="0.2">
      <c r="B528" s="38"/>
      <c r="C528" s="38"/>
      <c r="D528" s="38"/>
      <c r="F528" s="236"/>
      <c r="G528" s="38"/>
      <c r="I528" s="38"/>
      <c r="J528" s="38"/>
      <c r="L528" s="236"/>
      <c r="M528" s="38"/>
    </row>
    <row r="529" spans="2:13" x14ac:dyDescent="0.2">
      <c r="B529" s="38"/>
      <c r="C529" s="38"/>
      <c r="D529" s="38"/>
      <c r="F529" s="236"/>
      <c r="G529" s="38"/>
      <c r="I529" s="38"/>
      <c r="J529" s="38"/>
      <c r="L529" s="236"/>
      <c r="M529" s="38"/>
    </row>
    <row r="530" spans="2:13" x14ac:dyDescent="0.2">
      <c r="B530" s="38"/>
      <c r="C530" s="38"/>
      <c r="D530" s="38"/>
      <c r="F530" s="236"/>
      <c r="G530" s="38"/>
      <c r="I530" s="38"/>
      <c r="J530" s="38"/>
      <c r="L530" s="236"/>
      <c r="M530" s="38"/>
    </row>
    <row r="531" spans="2:13" x14ac:dyDescent="0.2">
      <c r="B531" s="38"/>
      <c r="C531" s="38"/>
      <c r="D531" s="38"/>
      <c r="F531" s="236"/>
      <c r="G531" s="38"/>
      <c r="I531" s="38"/>
      <c r="J531" s="38"/>
      <c r="L531" s="236"/>
      <c r="M531" s="38"/>
    </row>
    <row r="532" spans="2:13" x14ac:dyDescent="0.2">
      <c r="B532" s="38"/>
      <c r="C532" s="38"/>
      <c r="D532" s="38"/>
      <c r="F532" s="236"/>
      <c r="G532" s="38"/>
      <c r="I532" s="38"/>
      <c r="J532" s="38"/>
      <c r="L532" s="236"/>
      <c r="M532" s="38"/>
    </row>
    <row r="533" spans="2:13" x14ac:dyDescent="0.2">
      <c r="B533" s="38"/>
      <c r="C533" s="38"/>
      <c r="D533" s="38"/>
      <c r="F533" s="236"/>
      <c r="G533" s="38"/>
      <c r="I533" s="38"/>
      <c r="J533" s="38"/>
      <c r="L533" s="236"/>
      <c r="M533" s="38"/>
    </row>
    <row r="534" spans="2:13" x14ac:dyDescent="0.2">
      <c r="B534" s="38"/>
      <c r="C534" s="38"/>
      <c r="D534" s="38"/>
      <c r="F534" s="236"/>
      <c r="G534" s="38"/>
      <c r="I534" s="38"/>
      <c r="J534" s="38"/>
      <c r="L534" s="236"/>
      <c r="M534" s="38"/>
    </row>
    <row r="535" spans="2:13" x14ac:dyDescent="0.2">
      <c r="B535" s="38"/>
      <c r="C535" s="38"/>
      <c r="D535" s="38"/>
      <c r="F535" s="236"/>
      <c r="G535" s="38"/>
      <c r="I535" s="38"/>
      <c r="J535" s="38"/>
      <c r="L535" s="236"/>
      <c r="M535" s="38"/>
    </row>
    <row r="536" spans="2:13" x14ac:dyDescent="0.2">
      <c r="B536" s="38"/>
      <c r="C536" s="38"/>
      <c r="D536" s="38"/>
      <c r="F536" s="236"/>
      <c r="G536" s="38"/>
      <c r="I536" s="38"/>
      <c r="J536" s="38"/>
      <c r="L536" s="236"/>
      <c r="M536" s="38"/>
    </row>
    <row r="537" spans="2:13" x14ac:dyDescent="0.2">
      <c r="B537" s="38"/>
      <c r="C537" s="38"/>
      <c r="D537" s="38"/>
      <c r="F537" s="236"/>
      <c r="G537" s="38"/>
      <c r="I537" s="38"/>
      <c r="J537" s="38"/>
      <c r="L537" s="236"/>
      <c r="M537" s="38"/>
    </row>
    <row r="538" spans="2:13" x14ac:dyDescent="0.2">
      <c r="B538" s="38"/>
      <c r="C538" s="38"/>
      <c r="D538" s="38"/>
      <c r="F538" s="236"/>
      <c r="G538" s="38"/>
      <c r="I538" s="38"/>
      <c r="J538" s="38"/>
      <c r="L538" s="236"/>
      <c r="M538" s="38"/>
    </row>
    <row r="539" spans="2:13" x14ac:dyDescent="0.2">
      <c r="B539" s="38"/>
      <c r="C539" s="38"/>
      <c r="D539" s="38"/>
      <c r="F539" s="236"/>
      <c r="G539" s="38"/>
      <c r="I539" s="38"/>
      <c r="J539" s="38"/>
      <c r="L539" s="236"/>
      <c r="M539" s="38"/>
    </row>
    <row r="540" spans="2:13" x14ac:dyDescent="0.2">
      <c r="B540" s="38"/>
      <c r="C540" s="38"/>
      <c r="D540" s="38"/>
      <c r="F540" s="236"/>
      <c r="G540" s="38"/>
      <c r="I540" s="38"/>
      <c r="J540" s="38"/>
      <c r="M540" s="38"/>
    </row>
    <row r="541" spans="2:13" x14ac:dyDescent="0.2">
      <c r="B541" s="38"/>
      <c r="C541" s="38"/>
      <c r="D541" s="38"/>
      <c r="F541" s="236"/>
      <c r="G541" s="38"/>
      <c r="M541" s="38"/>
    </row>
    <row r="542" spans="2:13" x14ac:dyDescent="0.2">
      <c r="B542" s="38"/>
      <c r="C542" s="38"/>
      <c r="D542" s="38"/>
      <c r="F542" s="236"/>
      <c r="G542" s="38"/>
      <c r="M542" s="38"/>
    </row>
    <row r="543" spans="2:13" x14ac:dyDescent="0.2">
      <c r="B543" s="38"/>
      <c r="C543" s="38"/>
      <c r="D543" s="38"/>
      <c r="F543" s="236"/>
      <c r="G543" s="38"/>
      <c r="M543" s="38"/>
    </row>
    <row r="544" spans="2:13" x14ac:dyDescent="0.2">
      <c r="B544" s="38"/>
      <c r="C544" s="38"/>
      <c r="D544" s="38"/>
      <c r="F544" s="236"/>
      <c r="G544" s="38"/>
      <c r="M544" s="38"/>
    </row>
    <row r="545" spans="2:13" x14ac:dyDescent="0.2">
      <c r="B545" s="38"/>
      <c r="C545" s="38"/>
      <c r="D545" s="38"/>
      <c r="F545" s="236"/>
      <c r="G545" s="38"/>
      <c r="M545" s="38"/>
    </row>
    <row r="546" spans="2:13" x14ac:dyDescent="0.2">
      <c r="B546" s="38"/>
      <c r="C546" s="38"/>
      <c r="D546" s="38"/>
      <c r="F546" s="236"/>
      <c r="G546" s="38"/>
      <c r="M546" s="38"/>
    </row>
    <row r="547" spans="2:13" x14ac:dyDescent="0.2">
      <c r="B547" s="38"/>
      <c r="C547" s="38"/>
      <c r="D547" s="38"/>
      <c r="F547" s="236"/>
      <c r="G547" s="38"/>
      <c r="M547" s="38"/>
    </row>
    <row r="548" spans="2:13" x14ac:dyDescent="0.2">
      <c r="B548" s="38"/>
      <c r="C548" s="38"/>
      <c r="D548" s="38"/>
      <c r="F548" s="236"/>
      <c r="G548" s="38"/>
      <c r="M548" s="38"/>
    </row>
    <row r="549" spans="2:13" x14ac:dyDescent="0.2">
      <c r="B549" s="38"/>
      <c r="C549" s="38"/>
      <c r="D549" s="38"/>
      <c r="F549" s="236"/>
      <c r="G549" s="38"/>
      <c r="M549" s="38"/>
    </row>
    <row r="550" spans="2:13" x14ac:dyDescent="0.2">
      <c r="B550" s="38"/>
      <c r="C550" s="38"/>
      <c r="D550" s="38"/>
      <c r="F550" s="236"/>
      <c r="G550" s="38"/>
      <c r="M550" s="38"/>
    </row>
    <row r="551" spans="2:13" x14ac:dyDescent="0.2">
      <c r="B551" s="38"/>
      <c r="C551" s="38"/>
      <c r="D551" s="38"/>
      <c r="F551" s="236"/>
      <c r="G551" s="38"/>
      <c r="M551" s="38"/>
    </row>
    <row r="552" spans="2:13" x14ac:dyDescent="0.2">
      <c r="B552" s="38"/>
      <c r="C552" s="38"/>
      <c r="D552" s="38"/>
      <c r="F552" s="236"/>
      <c r="G552" s="38"/>
      <c r="M552" s="38"/>
    </row>
    <row r="553" spans="2:13" x14ac:dyDescent="0.2">
      <c r="B553" s="38"/>
      <c r="C553" s="38"/>
      <c r="D553" s="38"/>
      <c r="F553" s="236"/>
      <c r="G553" s="38"/>
      <c r="M553" s="38"/>
    </row>
    <row r="554" spans="2:13" x14ac:dyDescent="0.2">
      <c r="B554" s="38"/>
      <c r="C554" s="38"/>
      <c r="D554" s="38"/>
      <c r="F554" s="236"/>
      <c r="G554" s="38"/>
      <c r="M554" s="38"/>
    </row>
    <row r="555" spans="2:13" x14ac:dyDescent="0.2">
      <c r="B555" s="38"/>
      <c r="C555" s="38"/>
      <c r="D555" s="38"/>
      <c r="F555" s="236"/>
      <c r="G555" s="38"/>
      <c r="M555" s="38"/>
    </row>
    <row r="556" spans="2:13" x14ac:dyDescent="0.2">
      <c r="B556" s="38"/>
      <c r="C556" s="38"/>
      <c r="D556" s="38"/>
      <c r="F556" s="236"/>
      <c r="G556" s="38"/>
      <c r="M556" s="38"/>
    </row>
    <row r="557" spans="2:13" x14ac:dyDescent="0.2">
      <c r="B557" s="38"/>
      <c r="C557" s="38"/>
      <c r="D557" s="38"/>
      <c r="F557" s="236"/>
      <c r="G557" s="38"/>
      <c r="M557" s="38"/>
    </row>
    <row r="558" spans="2:13" x14ac:dyDescent="0.2">
      <c r="B558" s="38"/>
      <c r="C558" s="38"/>
      <c r="D558" s="38"/>
      <c r="F558" s="236"/>
      <c r="G558" s="38"/>
      <c r="M558" s="38"/>
    </row>
    <row r="559" spans="2:13" x14ac:dyDescent="0.2">
      <c r="B559" s="38"/>
      <c r="C559" s="38"/>
      <c r="D559" s="38"/>
      <c r="F559" s="236"/>
      <c r="G559" s="38"/>
      <c r="M559" s="38"/>
    </row>
    <row r="560" spans="2:13" x14ac:dyDescent="0.2">
      <c r="B560" s="38"/>
      <c r="C560" s="38"/>
      <c r="D560" s="38"/>
      <c r="F560" s="236"/>
      <c r="G560" s="38"/>
      <c r="M560" s="38"/>
    </row>
    <row r="561" spans="2:13" x14ac:dyDescent="0.2">
      <c r="B561" s="38"/>
      <c r="C561" s="38"/>
      <c r="D561" s="38"/>
      <c r="F561" s="236"/>
      <c r="G561" s="38"/>
      <c r="M561" s="38"/>
    </row>
    <row r="562" spans="2:13" x14ac:dyDescent="0.2">
      <c r="B562" s="38"/>
      <c r="C562" s="38"/>
      <c r="D562" s="38"/>
      <c r="F562" s="236"/>
      <c r="G562" s="38"/>
      <c r="M562" s="38"/>
    </row>
    <row r="563" spans="2:13" x14ac:dyDescent="0.2">
      <c r="B563" s="38"/>
      <c r="C563" s="38"/>
      <c r="D563" s="38"/>
      <c r="F563" s="236"/>
      <c r="G563" s="38"/>
      <c r="M563" s="38"/>
    </row>
    <row r="564" spans="2:13" x14ac:dyDescent="0.2">
      <c r="B564" s="38"/>
      <c r="C564" s="38"/>
      <c r="D564" s="38"/>
      <c r="M564" s="38"/>
    </row>
    <row r="565" spans="2:13" x14ac:dyDescent="0.2">
      <c r="M565" s="38"/>
    </row>
    <row r="566" spans="2:13" x14ac:dyDescent="0.2">
      <c r="M566" s="38"/>
    </row>
    <row r="567" spans="2:13" x14ac:dyDescent="0.2">
      <c r="M567" s="38"/>
    </row>
    <row r="568" spans="2:13" x14ac:dyDescent="0.2">
      <c r="M568" s="38"/>
    </row>
    <row r="569" spans="2:13" x14ac:dyDescent="0.2">
      <c r="M569" s="38"/>
    </row>
  </sheetData>
  <mergeCells count="18">
    <mergeCell ref="A29:F29"/>
    <mergeCell ref="A1:L1"/>
    <mergeCell ref="A4:F4"/>
    <mergeCell ref="H4:L4"/>
    <mergeCell ref="E5:E14"/>
    <mergeCell ref="F5:F14"/>
    <mergeCell ref="B15:C15"/>
    <mergeCell ref="A16:F16"/>
    <mergeCell ref="E17:E27"/>
    <mergeCell ref="F17:F27"/>
    <mergeCell ref="B28:C28"/>
    <mergeCell ref="B43:C43"/>
    <mergeCell ref="E30:E32"/>
    <mergeCell ref="F30:F32"/>
    <mergeCell ref="B33:C33"/>
    <mergeCell ref="A34:F34"/>
    <mergeCell ref="E35:E42"/>
    <mergeCell ref="F35:F42"/>
  </mergeCells>
  <phoneticPr fontId="2"/>
  <printOptions horizontalCentered="1"/>
  <pageMargins left="0" right="0" top="0.23622047244094491" bottom="0.23622047244094491" header="0.51181102362204722" footer="0.51181102362204722"/>
  <pageSetup paperSize="9" scale="99" fitToHeight="0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M566"/>
  <sheetViews>
    <sheetView topLeftCell="A4" workbookViewId="0">
      <selection activeCell="D20" sqref="D20"/>
    </sheetView>
  </sheetViews>
  <sheetFormatPr defaultColWidth="8.88671875" defaultRowHeight="15" x14ac:dyDescent="0.2"/>
  <cols>
    <col min="1" max="1" width="6.109375" style="235" customWidth="1"/>
    <col min="2" max="2" width="5.44140625" style="235" customWidth="1"/>
    <col min="3" max="3" width="20" style="287" customWidth="1"/>
    <col min="4" max="4" width="8.44140625" style="288" customWidth="1"/>
    <col min="5" max="5" width="8.44140625" style="236" customWidth="1"/>
    <col min="6" max="6" width="8.44140625" style="286" customWidth="1"/>
    <col min="7" max="7" width="1.109375" style="287" customWidth="1"/>
    <col min="8" max="8" width="8.44140625" style="235" customWidth="1"/>
    <col min="9" max="9" width="16.109375" style="287" customWidth="1"/>
    <col min="10" max="10" width="8.44140625" style="288" customWidth="1"/>
    <col min="11" max="11" width="8.44140625" style="236" customWidth="1"/>
    <col min="12" max="12" width="8.44140625" style="286" customWidth="1"/>
    <col min="13" max="13" width="3.33203125" style="287" customWidth="1"/>
    <col min="14" max="16384" width="8.88671875" style="38"/>
  </cols>
  <sheetData>
    <row r="2" spans="1:13" s="179" customFormat="1" ht="23.4" customHeight="1" x14ac:dyDescent="0.2">
      <c r="A2" s="448" t="s">
        <v>519</v>
      </c>
      <c r="B2" s="448"/>
      <c r="C2" s="448"/>
      <c r="D2" s="448"/>
      <c r="E2" s="448"/>
      <c r="F2" s="448"/>
      <c r="G2" s="326"/>
      <c r="H2" s="326"/>
      <c r="I2" s="326"/>
      <c r="J2" s="326"/>
      <c r="K2" s="326"/>
      <c r="L2" s="326"/>
      <c r="M2" s="307"/>
    </row>
    <row r="3" spans="1:13" s="28" customFormat="1" ht="15" customHeight="1" thickBot="1" x14ac:dyDescent="0.25">
      <c r="A3" s="25"/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26"/>
      <c r="M3" s="27"/>
    </row>
    <row r="4" spans="1:13" s="33" customFormat="1" ht="24" customHeight="1" thickBot="1" x14ac:dyDescent="0.25">
      <c r="A4" s="29" t="s">
        <v>0</v>
      </c>
      <c r="B4" s="44" t="s">
        <v>175</v>
      </c>
      <c r="C4" s="30" t="s">
        <v>8</v>
      </c>
      <c r="D4" s="34" t="s">
        <v>525</v>
      </c>
      <c r="E4" s="31" t="s">
        <v>526</v>
      </c>
      <c r="F4" s="32" t="s">
        <v>527</v>
      </c>
    </row>
    <row r="5" spans="1:13" s="28" customFormat="1" ht="23.4" customHeight="1" thickBot="1" x14ac:dyDescent="0.25">
      <c r="A5" s="450" t="s">
        <v>503</v>
      </c>
      <c r="B5" s="451"/>
      <c r="C5" s="451"/>
      <c r="D5" s="451"/>
      <c r="E5" s="451"/>
      <c r="F5" s="452"/>
    </row>
    <row r="6" spans="1:13" s="33" customFormat="1" ht="23.4" customHeight="1" x14ac:dyDescent="0.2">
      <c r="A6" s="327" t="s">
        <v>504</v>
      </c>
      <c r="B6" s="328">
        <v>1</v>
      </c>
      <c r="C6" s="329" t="s">
        <v>505</v>
      </c>
      <c r="D6" s="330">
        <v>330</v>
      </c>
      <c r="E6" s="453"/>
      <c r="F6" s="453"/>
    </row>
    <row r="7" spans="1:13" s="33" customFormat="1" ht="23.4" customHeight="1" x14ac:dyDescent="0.2">
      <c r="A7" s="331"/>
      <c r="B7" s="332">
        <v>2</v>
      </c>
      <c r="C7" s="333" t="s">
        <v>506</v>
      </c>
      <c r="D7" s="334">
        <v>1460</v>
      </c>
      <c r="E7" s="454"/>
      <c r="F7" s="454"/>
    </row>
    <row r="8" spans="1:13" s="33" customFormat="1" ht="23.4" customHeight="1" x14ac:dyDescent="0.2">
      <c r="A8" s="331"/>
      <c r="B8" s="332">
        <v>3</v>
      </c>
      <c r="C8" s="333" t="s">
        <v>507</v>
      </c>
      <c r="D8" s="334">
        <v>360</v>
      </c>
      <c r="E8" s="454"/>
      <c r="F8" s="454"/>
    </row>
    <row r="9" spans="1:13" s="33" customFormat="1" ht="23.4" customHeight="1" x14ac:dyDescent="0.2">
      <c r="A9" s="331"/>
      <c r="B9" s="332">
        <v>4</v>
      </c>
      <c r="C9" s="333" t="s">
        <v>508</v>
      </c>
      <c r="D9" s="334">
        <v>500</v>
      </c>
      <c r="E9" s="454"/>
      <c r="F9" s="454"/>
    </row>
    <row r="10" spans="1:13" s="33" customFormat="1" ht="23.4" customHeight="1" x14ac:dyDescent="0.2">
      <c r="A10" s="331"/>
      <c r="B10" s="332">
        <v>5</v>
      </c>
      <c r="C10" s="333" t="s">
        <v>509</v>
      </c>
      <c r="D10" s="334">
        <v>630</v>
      </c>
      <c r="E10" s="454"/>
      <c r="F10" s="454"/>
    </row>
    <row r="11" spans="1:13" s="33" customFormat="1" ht="23.4" customHeight="1" thickBot="1" x14ac:dyDescent="0.25">
      <c r="A11" s="335"/>
      <c r="B11" s="336">
        <v>6</v>
      </c>
      <c r="C11" s="337" t="s">
        <v>504</v>
      </c>
      <c r="D11" s="338">
        <v>890</v>
      </c>
      <c r="E11" s="455"/>
      <c r="F11" s="455"/>
    </row>
    <row r="12" spans="1:13" s="28" customFormat="1" ht="23.4" customHeight="1" thickTop="1" thickBot="1" x14ac:dyDescent="0.25">
      <c r="A12" s="339"/>
      <c r="B12" s="446" t="s">
        <v>50</v>
      </c>
      <c r="C12" s="447"/>
      <c r="D12" s="340">
        <f>SUM(D6:D11)</f>
        <v>4170</v>
      </c>
      <c r="E12" s="341">
        <v>2260</v>
      </c>
      <c r="F12" s="342">
        <f>D12-E12</f>
        <v>1910</v>
      </c>
      <c r="H12" s="235"/>
      <c r="I12" s="38"/>
      <c r="J12" s="38"/>
      <c r="K12" s="236"/>
      <c r="L12" s="236"/>
      <c r="M12" s="33"/>
    </row>
    <row r="13" spans="1:13" s="28" customFormat="1" ht="15" customHeight="1" x14ac:dyDescent="0.2">
      <c r="A13" s="235"/>
      <c r="B13" s="38"/>
      <c r="C13" s="38"/>
      <c r="D13" s="38"/>
      <c r="E13" s="236"/>
      <c r="F13" s="236"/>
      <c r="H13" s="235"/>
      <c r="I13" s="38"/>
      <c r="J13" s="38"/>
      <c r="K13" s="236"/>
      <c r="L13" s="236"/>
      <c r="M13" s="33"/>
    </row>
    <row r="14" spans="1:13" s="33" customFormat="1" ht="15" customHeight="1" x14ac:dyDescent="0.2">
      <c r="A14" s="235"/>
      <c r="B14" s="38"/>
      <c r="C14" s="38"/>
      <c r="D14" s="38"/>
      <c r="E14" s="236"/>
      <c r="F14" s="236"/>
      <c r="H14" s="235"/>
      <c r="I14" s="38"/>
      <c r="J14" s="38"/>
      <c r="K14" s="236"/>
      <c r="L14" s="236"/>
    </row>
    <row r="15" spans="1:13" s="33" customFormat="1" ht="15" customHeight="1" x14ac:dyDescent="0.2">
      <c r="A15" s="235"/>
      <c r="B15" s="38"/>
      <c r="C15" s="38"/>
      <c r="D15" s="38"/>
      <c r="E15" s="236"/>
      <c r="F15" s="236"/>
      <c r="H15" s="235"/>
      <c r="I15" s="38"/>
      <c r="J15" s="38"/>
      <c r="K15" s="236"/>
      <c r="L15" s="236"/>
    </row>
    <row r="16" spans="1:13" s="33" customFormat="1" ht="15" customHeight="1" x14ac:dyDescent="0.2">
      <c r="A16" s="235"/>
      <c r="B16" s="38"/>
      <c r="C16" s="38"/>
      <c r="D16" s="38"/>
      <c r="E16" s="236"/>
      <c r="F16" s="236"/>
      <c r="H16" s="235"/>
      <c r="I16" s="38"/>
      <c r="J16" s="38"/>
      <c r="K16" s="236"/>
      <c r="L16" s="236"/>
    </row>
    <row r="17" spans="1:13" s="33" customFormat="1" ht="15" customHeight="1" x14ac:dyDescent="0.2">
      <c r="A17" s="235"/>
      <c r="B17" s="38"/>
      <c r="C17" s="38"/>
      <c r="D17" s="38"/>
      <c r="E17" s="236"/>
      <c r="F17" s="236"/>
      <c r="H17" s="235"/>
      <c r="I17" s="38"/>
      <c r="J17" s="38"/>
      <c r="K17" s="236"/>
      <c r="L17" s="236"/>
    </row>
    <row r="18" spans="1:13" s="33" customFormat="1" ht="15" customHeight="1" x14ac:dyDescent="0.2">
      <c r="A18" s="235"/>
      <c r="B18" s="38"/>
      <c r="C18" s="38"/>
      <c r="D18" s="38"/>
      <c r="E18" s="236"/>
      <c r="F18" s="236"/>
      <c r="H18" s="235"/>
      <c r="I18" s="38"/>
      <c r="J18" s="38"/>
      <c r="K18" s="236"/>
      <c r="L18" s="236"/>
    </row>
    <row r="19" spans="1:13" s="33" customFormat="1" ht="15" customHeight="1" x14ac:dyDescent="0.2">
      <c r="A19" s="235"/>
      <c r="B19" s="38"/>
      <c r="C19" s="38"/>
      <c r="D19" s="38"/>
      <c r="E19" s="236"/>
      <c r="F19" s="236"/>
      <c r="H19" s="235"/>
      <c r="I19" s="38"/>
      <c r="J19" s="38"/>
      <c r="K19" s="236"/>
      <c r="L19" s="236"/>
    </row>
    <row r="20" spans="1:13" s="33" customFormat="1" ht="15" customHeight="1" x14ac:dyDescent="0.2">
      <c r="A20" s="235"/>
      <c r="B20" s="38"/>
      <c r="C20" s="38"/>
      <c r="D20" s="38"/>
      <c r="E20" s="236"/>
      <c r="F20" s="236"/>
      <c r="H20" s="235"/>
      <c r="I20" s="38"/>
      <c r="J20" s="38"/>
      <c r="K20" s="236"/>
      <c r="L20" s="236"/>
    </row>
    <row r="21" spans="1:13" s="33" customFormat="1" ht="15" customHeight="1" x14ac:dyDescent="0.2">
      <c r="A21" s="235"/>
      <c r="B21" s="38"/>
      <c r="C21" s="38"/>
      <c r="D21" s="38"/>
      <c r="E21" s="236"/>
      <c r="F21" s="236"/>
      <c r="H21" s="235"/>
      <c r="I21" s="38"/>
      <c r="J21" s="38"/>
      <c r="K21" s="236"/>
      <c r="L21" s="236"/>
    </row>
    <row r="22" spans="1:13" s="33" customFormat="1" ht="15" customHeight="1" x14ac:dyDescent="0.2">
      <c r="A22" s="235"/>
      <c r="B22" s="38"/>
      <c r="C22" s="38"/>
      <c r="D22" s="38"/>
      <c r="E22" s="236"/>
      <c r="F22" s="236"/>
      <c r="H22" s="235"/>
      <c r="I22" s="38"/>
      <c r="J22" s="38"/>
      <c r="K22" s="236"/>
      <c r="L22" s="236"/>
    </row>
    <row r="23" spans="1:13" s="33" customFormat="1" ht="15" customHeight="1" x14ac:dyDescent="0.2">
      <c r="A23" s="235"/>
      <c r="B23" s="38"/>
      <c r="C23" s="38"/>
      <c r="D23" s="38"/>
      <c r="E23" s="236"/>
      <c r="F23" s="236"/>
      <c r="H23" s="235"/>
      <c r="I23" s="38"/>
      <c r="J23" s="38"/>
      <c r="K23" s="236"/>
      <c r="L23" s="236"/>
    </row>
    <row r="24" spans="1:13" s="33" customFormat="1" ht="15" customHeight="1" x14ac:dyDescent="0.2">
      <c r="A24" s="235"/>
      <c r="B24" s="38"/>
      <c r="C24" s="38"/>
      <c r="D24" s="38"/>
      <c r="E24" s="236"/>
      <c r="F24" s="236"/>
      <c r="H24" s="235"/>
      <c r="I24" s="38"/>
      <c r="J24" s="38"/>
      <c r="K24" s="236"/>
      <c r="L24" s="236"/>
    </row>
    <row r="25" spans="1:13" s="28" customFormat="1" ht="15" customHeight="1" x14ac:dyDescent="0.2">
      <c r="A25" s="235"/>
      <c r="B25" s="38"/>
      <c r="C25" s="38"/>
      <c r="D25" s="38"/>
      <c r="E25" s="236"/>
      <c r="F25" s="236"/>
      <c r="H25" s="235"/>
      <c r="I25" s="38"/>
      <c r="J25" s="38"/>
      <c r="K25" s="236"/>
      <c r="L25" s="236"/>
      <c r="M25" s="33"/>
    </row>
    <row r="26" spans="1:13" s="28" customFormat="1" ht="15" customHeight="1" x14ac:dyDescent="0.2">
      <c r="A26" s="235"/>
      <c r="B26" s="38"/>
      <c r="C26" s="38"/>
      <c r="D26" s="38"/>
      <c r="E26" s="236"/>
      <c r="F26" s="236"/>
      <c r="H26" s="235"/>
      <c r="I26" s="38"/>
      <c r="J26" s="38"/>
      <c r="K26" s="236"/>
      <c r="L26" s="236"/>
      <c r="M26" s="33"/>
    </row>
    <row r="27" spans="1:13" s="33" customFormat="1" ht="15" customHeight="1" x14ac:dyDescent="0.2">
      <c r="A27" s="235"/>
      <c r="B27" s="38"/>
      <c r="C27" s="38"/>
      <c r="D27" s="38"/>
      <c r="E27" s="236"/>
      <c r="F27" s="236"/>
      <c r="H27" s="235"/>
      <c r="I27" s="38"/>
      <c r="J27" s="38"/>
      <c r="K27" s="236"/>
      <c r="L27" s="236"/>
    </row>
    <row r="28" spans="1:13" s="33" customFormat="1" ht="15" customHeight="1" x14ac:dyDescent="0.2">
      <c r="A28" s="235"/>
      <c r="B28" s="38"/>
      <c r="C28" s="38"/>
      <c r="D28" s="38"/>
      <c r="E28" s="236"/>
      <c r="F28" s="236"/>
      <c r="H28" s="235"/>
      <c r="I28" s="38"/>
      <c r="J28" s="38"/>
      <c r="K28" s="236"/>
      <c r="L28" s="236"/>
    </row>
    <row r="29" spans="1:13" s="33" customFormat="1" ht="15" customHeight="1" x14ac:dyDescent="0.2">
      <c r="A29" s="235"/>
      <c r="B29" s="38"/>
      <c r="C29" s="38"/>
      <c r="D29" s="38"/>
      <c r="E29" s="236"/>
      <c r="F29" s="236"/>
      <c r="H29" s="235"/>
      <c r="I29" s="38"/>
      <c r="J29" s="38"/>
      <c r="K29" s="236"/>
      <c r="L29" s="236"/>
    </row>
    <row r="30" spans="1:13" s="28" customFormat="1" ht="15" customHeight="1" x14ac:dyDescent="0.2">
      <c r="A30" s="235"/>
      <c r="B30" s="38"/>
      <c r="C30" s="38"/>
      <c r="D30" s="38"/>
      <c r="E30" s="236"/>
      <c r="F30" s="236"/>
      <c r="H30" s="235"/>
      <c r="I30" s="38"/>
      <c r="J30" s="38"/>
      <c r="K30" s="236"/>
      <c r="L30" s="236"/>
      <c r="M30" s="33"/>
    </row>
    <row r="31" spans="1:13" s="33" customFormat="1" ht="15" customHeight="1" x14ac:dyDescent="0.2">
      <c r="A31" s="235"/>
      <c r="B31" s="38"/>
      <c r="C31" s="38"/>
      <c r="D31" s="38"/>
      <c r="E31" s="236"/>
      <c r="F31" s="236"/>
      <c r="H31" s="235"/>
      <c r="I31" s="38"/>
      <c r="J31" s="38"/>
      <c r="K31" s="236"/>
      <c r="L31" s="236"/>
    </row>
    <row r="32" spans="1:13" s="33" customFormat="1" ht="15" customHeight="1" x14ac:dyDescent="0.2">
      <c r="A32" s="235"/>
      <c r="B32" s="38"/>
      <c r="C32" s="38"/>
      <c r="D32" s="38"/>
      <c r="E32" s="236"/>
      <c r="F32" s="236"/>
      <c r="H32" s="235"/>
      <c r="I32" s="38"/>
      <c r="J32" s="38"/>
      <c r="K32" s="236"/>
      <c r="L32" s="236"/>
    </row>
    <row r="33" spans="1:13" s="33" customFormat="1" ht="15" customHeight="1" x14ac:dyDescent="0.2">
      <c r="A33" s="235"/>
      <c r="B33" s="38"/>
      <c r="C33" s="38"/>
      <c r="D33" s="38"/>
      <c r="E33" s="236"/>
      <c r="F33" s="236"/>
      <c r="H33" s="235"/>
      <c r="I33" s="38"/>
      <c r="J33" s="38"/>
      <c r="K33" s="236"/>
      <c r="L33" s="236"/>
    </row>
    <row r="34" spans="1:13" s="33" customFormat="1" ht="15" customHeight="1" x14ac:dyDescent="0.2">
      <c r="A34" s="235"/>
      <c r="B34" s="38"/>
      <c r="C34" s="38"/>
      <c r="D34" s="38"/>
      <c r="E34" s="236"/>
      <c r="F34" s="236"/>
      <c r="H34" s="235"/>
      <c r="I34" s="38"/>
      <c r="J34" s="38"/>
      <c r="K34" s="236"/>
      <c r="L34" s="236"/>
    </row>
    <row r="35" spans="1:13" s="33" customFormat="1" ht="15" customHeight="1" x14ac:dyDescent="0.2">
      <c r="A35" s="235"/>
      <c r="B35" s="38"/>
      <c r="C35" s="38"/>
      <c r="D35" s="38"/>
      <c r="E35" s="236"/>
      <c r="F35" s="236"/>
      <c r="H35" s="235"/>
      <c r="I35" s="38"/>
      <c r="J35" s="38"/>
      <c r="K35" s="236"/>
      <c r="L35" s="236"/>
    </row>
    <row r="36" spans="1:13" s="33" customFormat="1" ht="15" customHeight="1" x14ac:dyDescent="0.2">
      <c r="A36" s="235"/>
      <c r="B36" s="38"/>
      <c r="C36" s="38"/>
      <c r="D36" s="38"/>
      <c r="E36" s="236"/>
      <c r="F36" s="236"/>
      <c r="H36" s="235"/>
      <c r="I36" s="38"/>
      <c r="J36" s="38"/>
      <c r="K36" s="236"/>
      <c r="L36" s="236"/>
      <c r="M36" s="28"/>
    </row>
    <row r="37" spans="1:13" x14ac:dyDescent="0.2">
      <c r="B37" s="38"/>
      <c r="C37" s="38"/>
      <c r="D37" s="38"/>
      <c r="F37" s="236"/>
      <c r="G37" s="38"/>
      <c r="I37" s="38"/>
      <c r="J37" s="38"/>
      <c r="L37" s="236"/>
      <c r="M37" s="38"/>
    </row>
    <row r="38" spans="1:13" x14ac:dyDescent="0.2">
      <c r="B38" s="38"/>
      <c r="C38" s="38"/>
      <c r="D38" s="38"/>
      <c r="F38" s="236"/>
      <c r="G38" s="38"/>
      <c r="I38" s="38"/>
      <c r="J38" s="38"/>
      <c r="L38" s="236"/>
      <c r="M38" s="38"/>
    </row>
    <row r="39" spans="1:13" x14ac:dyDescent="0.2">
      <c r="B39" s="38"/>
      <c r="C39" s="38"/>
      <c r="D39" s="38"/>
      <c r="F39" s="236"/>
      <c r="G39" s="38"/>
      <c r="I39" s="38"/>
      <c r="J39" s="38"/>
      <c r="L39" s="236"/>
      <c r="M39" s="38"/>
    </row>
    <row r="40" spans="1:13" x14ac:dyDescent="0.2">
      <c r="B40" s="38"/>
      <c r="C40" s="38"/>
      <c r="D40" s="38"/>
      <c r="F40" s="236"/>
      <c r="G40" s="38"/>
      <c r="I40" s="38"/>
      <c r="J40" s="38"/>
      <c r="L40" s="236"/>
      <c r="M40" s="38"/>
    </row>
    <row r="41" spans="1:13" x14ac:dyDescent="0.2">
      <c r="B41" s="38"/>
      <c r="C41" s="38"/>
      <c r="D41" s="38"/>
      <c r="F41" s="236"/>
      <c r="G41" s="38"/>
      <c r="I41" s="38"/>
      <c r="J41" s="38"/>
      <c r="L41" s="236"/>
      <c r="M41" s="38"/>
    </row>
    <row r="42" spans="1:13" x14ac:dyDescent="0.2">
      <c r="B42" s="38"/>
      <c r="C42" s="38"/>
      <c r="D42" s="38"/>
      <c r="F42" s="236"/>
      <c r="G42" s="38"/>
      <c r="I42" s="38"/>
      <c r="J42" s="38"/>
      <c r="L42" s="236"/>
      <c r="M42" s="38"/>
    </row>
    <row r="43" spans="1:13" x14ac:dyDescent="0.2">
      <c r="B43" s="38"/>
      <c r="C43" s="38"/>
      <c r="D43" s="38"/>
      <c r="F43" s="236"/>
      <c r="G43" s="38"/>
      <c r="I43" s="38"/>
      <c r="J43" s="38"/>
      <c r="L43" s="236"/>
      <c r="M43" s="38"/>
    </row>
    <row r="44" spans="1:13" x14ac:dyDescent="0.2">
      <c r="B44" s="38"/>
      <c r="C44" s="38"/>
      <c r="D44" s="38"/>
      <c r="F44" s="236"/>
      <c r="G44" s="38"/>
      <c r="I44" s="38"/>
      <c r="J44" s="38"/>
      <c r="L44" s="236"/>
      <c r="M44" s="38"/>
    </row>
    <row r="45" spans="1:13" x14ac:dyDescent="0.2">
      <c r="B45" s="38"/>
      <c r="C45" s="38"/>
      <c r="D45" s="38"/>
      <c r="F45" s="236"/>
      <c r="G45" s="38"/>
      <c r="I45" s="38"/>
      <c r="J45" s="38"/>
      <c r="L45" s="236"/>
      <c r="M45" s="38"/>
    </row>
    <row r="46" spans="1:13" x14ac:dyDescent="0.2">
      <c r="B46" s="38"/>
      <c r="C46" s="38"/>
      <c r="D46" s="38"/>
      <c r="F46" s="236"/>
      <c r="G46" s="38"/>
      <c r="I46" s="38"/>
      <c r="J46" s="38"/>
      <c r="L46" s="236"/>
      <c r="M46" s="38"/>
    </row>
    <row r="47" spans="1:13" x14ac:dyDescent="0.2">
      <c r="B47" s="38"/>
      <c r="C47" s="38"/>
      <c r="D47" s="38"/>
      <c r="F47" s="236"/>
      <c r="G47" s="38"/>
      <c r="I47" s="38"/>
      <c r="J47" s="38"/>
      <c r="L47" s="236"/>
      <c r="M47" s="38"/>
    </row>
    <row r="48" spans="1:13" x14ac:dyDescent="0.2">
      <c r="B48" s="38"/>
      <c r="C48" s="38"/>
      <c r="D48" s="38"/>
      <c r="F48" s="236"/>
      <c r="G48" s="38"/>
      <c r="I48" s="38"/>
      <c r="J48" s="38"/>
      <c r="L48" s="236"/>
      <c r="M48" s="38"/>
    </row>
    <row r="49" spans="2:13" x14ac:dyDescent="0.2">
      <c r="B49" s="38"/>
      <c r="C49" s="38"/>
      <c r="D49" s="38"/>
      <c r="F49" s="236"/>
      <c r="G49" s="38"/>
      <c r="I49" s="38"/>
      <c r="J49" s="38"/>
      <c r="L49" s="236"/>
      <c r="M49" s="38"/>
    </row>
    <row r="50" spans="2:13" x14ac:dyDescent="0.2">
      <c r="B50" s="38"/>
      <c r="C50" s="38"/>
      <c r="D50" s="38"/>
      <c r="F50" s="236"/>
      <c r="G50" s="38"/>
      <c r="I50" s="38"/>
      <c r="J50" s="38"/>
      <c r="L50" s="236"/>
      <c r="M50" s="38"/>
    </row>
    <row r="51" spans="2:13" x14ac:dyDescent="0.2">
      <c r="B51" s="38"/>
      <c r="C51" s="38"/>
      <c r="D51" s="38"/>
      <c r="F51" s="236"/>
      <c r="G51" s="38"/>
      <c r="I51" s="38"/>
      <c r="J51" s="38"/>
      <c r="L51" s="236"/>
      <c r="M51" s="38"/>
    </row>
    <row r="52" spans="2:13" x14ac:dyDescent="0.2">
      <c r="B52" s="38"/>
      <c r="C52" s="38"/>
      <c r="D52" s="38"/>
      <c r="F52" s="236"/>
      <c r="G52" s="38"/>
      <c r="I52" s="38"/>
      <c r="J52" s="38"/>
      <c r="L52" s="236"/>
      <c r="M52" s="38"/>
    </row>
    <row r="53" spans="2:13" x14ac:dyDescent="0.2">
      <c r="B53" s="38"/>
      <c r="C53" s="38"/>
      <c r="D53" s="38"/>
      <c r="F53" s="236"/>
      <c r="G53" s="38"/>
      <c r="I53" s="38"/>
      <c r="J53" s="38"/>
      <c r="L53" s="236"/>
      <c r="M53" s="38"/>
    </row>
    <row r="54" spans="2:13" x14ac:dyDescent="0.2">
      <c r="B54" s="38"/>
      <c r="C54" s="38"/>
      <c r="D54" s="38"/>
      <c r="F54" s="236"/>
      <c r="G54" s="38"/>
      <c r="I54" s="38"/>
      <c r="J54" s="38"/>
      <c r="L54" s="236"/>
      <c r="M54" s="38"/>
    </row>
    <row r="55" spans="2:13" x14ac:dyDescent="0.2">
      <c r="B55" s="38"/>
      <c r="C55" s="38"/>
      <c r="D55" s="38"/>
      <c r="F55" s="236"/>
      <c r="G55" s="38"/>
      <c r="I55" s="38"/>
      <c r="J55" s="38"/>
      <c r="L55" s="236"/>
      <c r="M55" s="38"/>
    </row>
    <row r="56" spans="2:13" x14ac:dyDescent="0.2">
      <c r="B56" s="38"/>
      <c r="C56" s="38"/>
      <c r="D56" s="38"/>
      <c r="F56" s="236"/>
      <c r="G56" s="38"/>
      <c r="I56" s="38"/>
      <c r="J56" s="38"/>
      <c r="L56" s="236"/>
      <c r="M56" s="38"/>
    </row>
    <row r="57" spans="2:13" x14ac:dyDescent="0.2">
      <c r="B57" s="38"/>
      <c r="C57" s="38"/>
      <c r="D57" s="38"/>
      <c r="F57" s="236"/>
      <c r="G57" s="38"/>
      <c r="I57" s="38"/>
      <c r="J57" s="38"/>
      <c r="L57" s="236"/>
      <c r="M57" s="38"/>
    </row>
    <row r="58" spans="2:13" x14ac:dyDescent="0.2">
      <c r="B58" s="38"/>
      <c r="C58" s="38"/>
      <c r="D58" s="38"/>
      <c r="F58" s="236"/>
      <c r="G58" s="38"/>
      <c r="I58" s="38"/>
      <c r="J58" s="38"/>
      <c r="L58" s="236"/>
      <c r="M58" s="38"/>
    </row>
    <row r="59" spans="2:13" x14ac:dyDescent="0.2">
      <c r="B59" s="38"/>
      <c r="C59" s="38"/>
      <c r="D59" s="38"/>
      <c r="F59" s="236"/>
      <c r="G59" s="38"/>
      <c r="I59" s="38"/>
      <c r="J59" s="38"/>
      <c r="L59" s="236"/>
      <c r="M59" s="38"/>
    </row>
    <row r="60" spans="2:13" x14ac:dyDescent="0.2">
      <c r="B60" s="38"/>
      <c r="C60" s="38"/>
      <c r="D60" s="38"/>
      <c r="F60" s="236"/>
      <c r="G60" s="38"/>
      <c r="I60" s="38"/>
      <c r="J60" s="38"/>
      <c r="L60" s="236"/>
      <c r="M60" s="38"/>
    </row>
    <row r="61" spans="2:13" x14ac:dyDescent="0.2">
      <c r="B61" s="38"/>
      <c r="C61" s="38"/>
      <c r="D61" s="38"/>
      <c r="F61" s="236"/>
      <c r="G61" s="38"/>
      <c r="I61" s="38"/>
      <c r="J61" s="38"/>
      <c r="L61" s="236"/>
      <c r="M61" s="38"/>
    </row>
    <row r="62" spans="2:13" x14ac:dyDescent="0.2">
      <c r="B62" s="38"/>
      <c r="C62" s="38"/>
      <c r="D62" s="38"/>
      <c r="F62" s="236"/>
      <c r="G62" s="38"/>
      <c r="I62" s="38"/>
      <c r="J62" s="38"/>
      <c r="L62" s="236"/>
      <c r="M62" s="38"/>
    </row>
    <row r="63" spans="2:13" x14ac:dyDescent="0.2">
      <c r="B63" s="38"/>
      <c r="C63" s="38"/>
      <c r="D63" s="38"/>
      <c r="F63" s="236"/>
      <c r="G63" s="38"/>
      <c r="I63" s="38"/>
      <c r="J63" s="38"/>
      <c r="L63" s="236"/>
      <c r="M63" s="38"/>
    </row>
    <row r="64" spans="2:13" x14ac:dyDescent="0.2">
      <c r="B64" s="38"/>
      <c r="C64" s="38"/>
      <c r="D64" s="38"/>
      <c r="F64" s="236"/>
      <c r="G64" s="38"/>
      <c r="I64" s="38"/>
      <c r="J64" s="38"/>
      <c r="L64" s="236"/>
      <c r="M64" s="38"/>
    </row>
    <row r="65" spans="2:13" x14ac:dyDescent="0.2">
      <c r="B65" s="38"/>
      <c r="C65" s="38"/>
      <c r="D65" s="38"/>
      <c r="F65" s="236"/>
      <c r="G65" s="38"/>
      <c r="I65" s="38"/>
      <c r="J65" s="38"/>
      <c r="L65" s="236"/>
      <c r="M65" s="38"/>
    </row>
    <row r="66" spans="2:13" x14ac:dyDescent="0.2">
      <c r="B66" s="38"/>
      <c r="C66" s="38"/>
      <c r="D66" s="38"/>
      <c r="F66" s="236"/>
      <c r="G66" s="38"/>
      <c r="I66" s="38"/>
      <c r="J66" s="38"/>
      <c r="L66" s="236"/>
      <c r="M66" s="38"/>
    </row>
    <row r="67" spans="2:13" x14ac:dyDescent="0.2">
      <c r="B67" s="38"/>
      <c r="C67" s="38"/>
      <c r="D67" s="38"/>
      <c r="F67" s="236"/>
      <c r="G67" s="38"/>
      <c r="I67" s="38"/>
      <c r="J67" s="38"/>
      <c r="L67" s="236"/>
      <c r="M67" s="38"/>
    </row>
    <row r="68" spans="2:13" x14ac:dyDescent="0.2">
      <c r="B68" s="38"/>
      <c r="C68" s="38"/>
      <c r="D68" s="38"/>
      <c r="F68" s="236"/>
      <c r="G68" s="38"/>
      <c r="I68" s="38"/>
      <c r="J68" s="38"/>
      <c r="L68" s="236"/>
      <c r="M68" s="38"/>
    </row>
    <row r="69" spans="2:13" x14ac:dyDescent="0.2">
      <c r="B69" s="38"/>
      <c r="C69" s="38"/>
      <c r="D69" s="38"/>
      <c r="F69" s="236"/>
      <c r="G69" s="38"/>
      <c r="I69" s="38"/>
      <c r="J69" s="38"/>
      <c r="L69" s="236"/>
      <c r="M69" s="38"/>
    </row>
    <row r="70" spans="2:13" x14ac:dyDescent="0.2">
      <c r="B70" s="38"/>
      <c r="C70" s="38"/>
      <c r="D70" s="38"/>
      <c r="F70" s="236"/>
      <c r="G70" s="38"/>
      <c r="I70" s="38"/>
      <c r="J70" s="38"/>
      <c r="L70" s="236"/>
      <c r="M70" s="38"/>
    </row>
    <row r="71" spans="2:13" x14ac:dyDescent="0.2">
      <c r="B71" s="38"/>
      <c r="C71" s="38"/>
      <c r="D71" s="38"/>
      <c r="F71" s="236"/>
      <c r="G71" s="38"/>
      <c r="I71" s="38"/>
      <c r="J71" s="38"/>
      <c r="L71" s="236"/>
      <c r="M71" s="38"/>
    </row>
    <row r="72" spans="2:13" x14ac:dyDescent="0.2">
      <c r="B72" s="38"/>
      <c r="C72" s="38"/>
      <c r="D72" s="38"/>
      <c r="F72" s="236"/>
      <c r="G72" s="38"/>
      <c r="I72" s="38"/>
      <c r="J72" s="38"/>
      <c r="L72" s="236"/>
      <c r="M72" s="38"/>
    </row>
    <row r="73" spans="2:13" x14ac:dyDescent="0.2">
      <c r="B73" s="38"/>
      <c r="C73" s="38"/>
      <c r="D73" s="38"/>
      <c r="F73" s="236"/>
      <c r="G73" s="38"/>
      <c r="I73" s="38"/>
      <c r="J73" s="38"/>
      <c r="L73" s="236"/>
      <c r="M73" s="38"/>
    </row>
    <row r="74" spans="2:13" x14ac:dyDescent="0.2">
      <c r="B74" s="38"/>
      <c r="C74" s="38"/>
      <c r="D74" s="38"/>
      <c r="F74" s="236"/>
      <c r="G74" s="38"/>
      <c r="I74" s="38"/>
      <c r="J74" s="38"/>
      <c r="L74" s="236"/>
      <c r="M74" s="38"/>
    </row>
    <row r="75" spans="2:13" x14ac:dyDescent="0.2">
      <c r="B75" s="38"/>
      <c r="C75" s="38"/>
      <c r="D75" s="38"/>
      <c r="F75" s="236"/>
      <c r="G75" s="38"/>
      <c r="I75" s="38"/>
      <c r="J75" s="38"/>
      <c r="L75" s="236"/>
      <c r="M75" s="38"/>
    </row>
    <row r="76" spans="2:13" x14ac:dyDescent="0.2">
      <c r="B76" s="38"/>
      <c r="C76" s="38"/>
      <c r="D76" s="38"/>
      <c r="F76" s="236"/>
      <c r="G76" s="38"/>
      <c r="I76" s="38"/>
      <c r="J76" s="38"/>
      <c r="L76" s="236"/>
      <c r="M76" s="38"/>
    </row>
    <row r="77" spans="2:13" x14ac:dyDescent="0.2">
      <c r="B77" s="38"/>
      <c r="C77" s="38"/>
      <c r="D77" s="38"/>
      <c r="F77" s="236"/>
      <c r="G77" s="38"/>
      <c r="I77" s="38"/>
      <c r="J77" s="38"/>
      <c r="L77" s="236"/>
      <c r="M77" s="38"/>
    </row>
    <row r="78" spans="2:13" x14ac:dyDescent="0.2">
      <c r="B78" s="38"/>
      <c r="C78" s="38"/>
      <c r="D78" s="38"/>
      <c r="F78" s="236"/>
      <c r="G78" s="38"/>
      <c r="I78" s="38"/>
      <c r="J78" s="38"/>
      <c r="L78" s="236"/>
      <c r="M78" s="38"/>
    </row>
    <row r="79" spans="2:13" x14ac:dyDescent="0.2">
      <c r="B79" s="38"/>
      <c r="C79" s="38"/>
      <c r="D79" s="38"/>
      <c r="F79" s="236"/>
      <c r="G79" s="38"/>
      <c r="I79" s="38"/>
      <c r="J79" s="38"/>
      <c r="L79" s="236"/>
      <c r="M79" s="38"/>
    </row>
    <row r="80" spans="2:13" x14ac:dyDescent="0.2">
      <c r="B80" s="38"/>
      <c r="C80" s="38"/>
      <c r="D80" s="38"/>
      <c r="F80" s="236"/>
      <c r="G80" s="38"/>
      <c r="I80" s="38"/>
      <c r="J80" s="38"/>
      <c r="L80" s="236"/>
      <c r="M80" s="38"/>
    </row>
    <row r="81" spans="2:13" x14ac:dyDescent="0.2">
      <c r="B81" s="38"/>
      <c r="C81" s="38"/>
      <c r="D81" s="38"/>
      <c r="F81" s="236"/>
      <c r="G81" s="38"/>
      <c r="I81" s="38"/>
      <c r="J81" s="38"/>
      <c r="L81" s="236"/>
      <c r="M81" s="38"/>
    </row>
    <row r="82" spans="2:13" x14ac:dyDescent="0.2">
      <c r="B82" s="38"/>
      <c r="C82" s="38"/>
      <c r="D82" s="38"/>
      <c r="F82" s="236"/>
      <c r="G82" s="38"/>
      <c r="I82" s="38"/>
      <c r="J82" s="38"/>
      <c r="L82" s="236"/>
      <c r="M82" s="38"/>
    </row>
    <row r="83" spans="2:13" x14ac:dyDescent="0.2">
      <c r="B83" s="38"/>
      <c r="C83" s="38"/>
      <c r="D83" s="38"/>
      <c r="F83" s="236"/>
      <c r="G83" s="38"/>
      <c r="I83" s="38"/>
      <c r="J83" s="38"/>
      <c r="L83" s="236"/>
      <c r="M83" s="38"/>
    </row>
    <row r="84" spans="2:13" x14ac:dyDescent="0.2">
      <c r="B84" s="38"/>
      <c r="C84" s="38"/>
      <c r="D84" s="38"/>
      <c r="F84" s="236"/>
      <c r="G84" s="38"/>
      <c r="I84" s="38"/>
      <c r="J84" s="38"/>
      <c r="L84" s="236"/>
      <c r="M84" s="38"/>
    </row>
    <row r="85" spans="2:13" x14ac:dyDescent="0.2">
      <c r="B85" s="38"/>
      <c r="C85" s="38"/>
      <c r="D85" s="38"/>
      <c r="F85" s="236"/>
      <c r="G85" s="38"/>
      <c r="I85" s="38"/>
      <c r="J85" s="38"/>
      <c r="L85" s="236"/>
      <c r="M85" s="38"/>
    </row>
    <row r="86" spans="2:13" x14ac:dyDescent="0.2">
      <c r="B86" s="38"/>
      <c r="C86" s="38"/>
      <c r="D86" s="38"/>
      <c r="F86" s="236"/>
      <c r="G86" s="38"/>
      <c r="I86" s="38"/>
      <c r="J86" s="38"/>
      <c r="L86" s="236"/>
      <c r="M86" s="38"/>
    </row>
    <row r="87" spans="2:13" x14ac:dyDescent="0.2">
      <c r="B87" s="38"/>
      <c r="C87" s="38"/>
      <c r="D87" s="38"/>
      <c r="F87" s="236"/>
      <c r="G87" s="38"/>
      <c r="I87" s="38"/>
      <c r="J87" s="38"/>
      <c r="L87" s="236"/>
      <c r="M87" s="38"/>
    </row>
    <row r="88" spans="2:13" x14ac:dyDescent="0.2">
      <c r="B88" s="38"/>
      <c r="C88" s="38"/>
      <c r="D88" s="38"/>
      <c r="F88" s="236"/>
      <c r="G88" s="38"/>
      <c r="I88" s="38"/>
      <c r="J88" s="38"/>
      <c r="L88" s="236"/>
      <c r="M88" s="38"/>
    </row>
    <row r="89" spans="2:13" x14ac:dyDescent="0.2">
      <c r="B89" s="38"/>
      <c r="C89" s="38"/>
      <c r="D89" s="38"/>
      <c r="F89" s="236"/>
      <c r="G89" s="38"/>
      <c r="I89" s="38"/>
      <c r="J89" s="38"/>
      <c r="L89" s="236"/>
      <c r="M89" s="38"/>
    </row>
    <row r="90" spans="2:13" x14ac:dyDescent="0.2">
      <c r="B90" s="38"/>
      <c r="C90" s="38"/>
      <c r="D90" s="38"/>
      <c r="F90" s="236"/>
      <c r="G90" s="38"/>
      <c r="I90" s="38"/>
      <c r="J90" s="38"/>
      <c r="L90" s="236"/>
      <c r="M90" s="38"/>
    </row>
    <row r="91" spans="2:13" x14ac:dyDescent="0.2">
      <c r="B91" s="38"/>
      <c r="C91" s="38"/>
      <c r="D91" s="38"/>
      <c r="F91" s="236"/>
      <c r="G91" s="38"/>
      <c r="I91" s="38"/>
      <c r="J91" s="38"/>
      <c r="L91" s="236"/>
      <c r="M91" s="38"/>
    </row>
    <row r="92" spans="2:13" x14ac:dyDescent="0.2">
      <c r="B92" s="38"/>
      <c r="C92" s="38"/>
      <c r="D92" s="38"/>
      <c r="F92" s="236"/>
      <c r="G92" s="38"/>
      <c r="I92" s="38"/>
      <c r="J92" s="38"/>
      <c r="L92" s="236"/>
      <c r="M92" s="38"/>
    </row>
    <row r="93" spans="2:13" x14ac:dyDescent="0.2">
      <c r="B93" s="38"/>
      <c r="C93" s="38"/>
      <c r="D93" s="38"/>
      <c r="F93" s="236"/>
      <c r="G93" s="38"/>
      <c r="I93" s="38"/>
      <c r="J93" s="38"/>
      <c r="L93" s="236"/>
      <c r="M93" s="38"/>
    </row>
    <row r="94" spans="2:13" x14ac:dyDescent="0.2">
      <c r="B94" s="38"/>
      <c r="C94" s="38"/>
      <c r="D94" s="38"/>
      <c r="F94" s="236"/>
      <c r="G94" s="38"/>
      <c r="I94" s="38"/>
      <c r="J94" s="38"/>
      <c r="L94" s="236"/>
      <c r="M94" s="38"/>
    </row>
    <row r="95" spans="2:13" x14ac:dyDescent="0.2">
      <c r="B95" s="38"/>
      <c r="C95" s="38"/>
      <c r="D95" s="38"/>
      <c r="F95" s="236"/>
      <c r="G95" s="38"/>
      <c r="I95" s="38"/>
      <c r="J95" s="38"/>
      <c r="L95" s="236"/>
      <c r="M95" s="38"/>
    </row>
    <row r="96" spans="2:13" x14ac:dyDescent="0.2">
      <c r="B96" s="38"/>
      <c r="C96" s="38"/>
      <c r="D96" s="38"/>
      <c r="F96" s="236"/>
      <c r="G96" s="38"/>
      <c r="I96" s="38"/>
      <c r="J96" s="38"/>
      <c r="L96" s="236"/>
      <c r="M96" s="38"/>
    </row>
    <row r="97" spans="2:13" x14ac:dyDescent="0.2">
      <c r="B97" s="38"/>
      <c r="C97" s="38"/>
      <c r="D97" s="38"/>
      <c r="F97" s="236"/>
      <c r="G97" s="38"/>
      <c r="I97" s="38"/>
      <c r="J97" s="38"/>
      <c r="L97" s="236"/>
      <c r="M97" s="38"/>
    </row>
    <row r="98" spans="2:13" x14ac:dyDescent="0.2">
      <c r="B98" s="38"/>
      <c r="C98" s="38"/>
      <c r="D98" s="38"/>
      <c r="F98" s="236"/>
      <c r="G98" s="38"/>
      <c r="I98" s="38"/>
      <c r="J98" s="38"/>
      <c r="L98" s="236"/>
      <c r="M98" s="38"/>
    </row>
    <row r="99" spans="2:13" x14ac:dyDescent="0.2">
      <c r="B99" s="38"/>
      <c r="C99" s="38"/>
      <c r="D99" s="38"/>
      <c r="F99" s="236"/>
      <c r="G99" s="38"/>
      <c r="I99" s="38"/>
      <c r="J99" s="38"/>
      <c r="L99" s="236"/>
      <c r="M99" s="38"/>
    </row>
    <row r="100" spans="2:13" x14ac:dyDescent="0.2">
      <c r="B100" s="38"/>
      <c r="C100" s="38"/>
      <c r="D100" s="38"/>
      <c r="F100" s="236"/>
      <c r="G100" s="38"/>
      <c r="I100" s="38"/>
      <c r="J100" s="38"/>
      <c r="L100" s="236"/>
      <c r="M100" s="38"/>
    </row>
    <row r="101" spans="2:13" x14ac:dyDescent="0.2">
      <c r="B101" s="38"/>
      <c r="C101" s="38"/>
      <c r="D101" s="38"/>
      <c r="F101" s="236"/>
      <c r="G101" s="38"/>
      <c r="I101" s="38"/>
      <c r="J101" s="38"/>
      <c r="L101" s="236"/>
      <c r="M101" s="38"/>
    </row>
    <row r="102" spans="2:13" x14ac:dyDescent="0.2">
      <c r="B102" s="38"/>
      <c r="C102" s="38"/>
      <c r="D102" s="38"/>
      <c r="F102" s="236"/>
      <c r="G102" s="38"/>
      <c r="I102" s="38"/>
      <c r="J102" s="38"/>
      <c r="L102" s="236"/>
      <c r="M102" s="38"/>
    </row>
    <row r="103" spans="2:13" x14ac:dyDescent="0.2">
      <c r="B103" s="38"/>
      <c r="C103" s="38"/>
      <c r="D103" s="38"/>
      <c r="F103" s="236"/>
      <c r="G103" s="38"/>
      <c r="I103" s="38"/>
      <c r="J103" s="38"/>
      <c r="L103" s="236"/>
      <c r="M103" s="38"/>
    </row>
    <row r="104" spans="2:13" x14ac:dyDescent="0.2">
      <c r="B104" s="38"/>
      <c r="C104" s="38"/>
      <c r="D104" s="38"/>
      <c r="F104" s="236"/>
      <c r="G104" s="38"/>
      <c r="I104" s="38"/>
      <c r="J104" s="38"/>
      <c r="L104" s="236"/>
      <c r="M104" s="38"/>
    </row>
    <row r="105" spans="2:13" x14ac:dyDescent="0.2">
      <c r="B105" s="38"/>
      <c r="C105" s="38"/>
      <c r="D105" s="38"/>
      <c r="F105" s="236"/>
      <c r="G105" s="38"/>
      <c r="I105" s="38"/>
      <c r="J105" s="38"/>
      <c r="L105" s="236"/>
      <c r="M105" s="38"/>
    </row>
    <row r="106" spans="2:13" x14ac:dyDescent="0.2">
      <c r="B106" s="38"/>
      <c r="C106" s="38"/>
      <c r="D106" s="38"/>
      <c r="F106" s="236"/>
      <c r="G106" s="38"/>
      <c r="I106" s="38"/>
      <c r="J106" s="38"/>
      <c r="L106" s="236"/>
      <c r="M106" s="38"/>
    </row>
    <row r="107" spans="2:13" x14ac:dyDescent="0.2">
      <c r="B107" s="38"/>
      <c r="C107" s="38"/>
      <c r="D107" s="38"/>
      <c r="F107" s="236"/>
      <c r="G107" s="38"/>
      <c r="I107" s="38"/>
      <c r="J107" s="38"/>
      <c r="L107" s="236"/>
      <c r="M107" s="38"/>
    </row>
    <row r="108" spans="2:13" x14ac:dyDescent="0.2">
      <c r="B108" s="38"/>
      <c r="C108" s="38"/>
      <c r="D108" s="38"/>
      <c r="F108" s="236"/>
      <c r="G108" s="38"/>
      <c r="I108" s="38"/>
      <c r="J108" s="38"/>
      <c r="L108" s="236"/>
      <c r="M108" s="38"/>
    </row>
    <row r="109" spans="2:13" x14ac:dyDescent="0.2">
      <c r="B109" s="38"/>
      <c r="C109" s="38"/>
      <c r="D109" s="38"/>
      <c r="F109" s="236"/>
      <c r="G109" s="38"/>
      <c r="I109" s="38"/>
      <c r="J109" s="38"/>
      <c r="L109" s="236"/>
      <c r="M109" s="38"/>
    </row>
    <row r="110" spans="2:13" x14ac:dyDescent="0.2">
      <c r="B110" s="38"/>
      <c r="C110" s="38"/>
      <c r="D110" s="38"/>
      <c r="F110" s="236"/>
      <c r="G110" s="38"/>
      <c r="I110" s="38"/>
      <c r="J110" s="38"/>
      <c r="L110" s="236"/>
      <c r="M110" s="38"/>
    </row>
    <row r="111" spans="2:13" x14ac:dyDescent="0.2">
      <c r="B111" s="38"/>
      <c r="C111" s="38"/>
      <c r="D111" s="38"/>
      <c r="F111" s="236"/>
      <c r="G111" s="38"/>
      <c r="I111" s="38"/>
      <c r="J111" s="38"/>
      <c r="L111" s="236"/>
      <c r="M111" s="38"/>
    </row>
    <row r="112" spans="2:13" x14ac:dyDescent="0.2">
      <c r="B112" s="38"/>
      <c r="C112" s="38"/>
      <c r="D112" s="38"/>
      <c r="F112" s="236"/>
      <c r="G112" s="38"/>
      <c r="I112" s="38"/>
      <c r="J112" s="38"/>
      <c r="L112" s="236"/>
      <c r="M112" s="38"/>
    </row>
    <row r="113" spans="2:13" x14ac:dyDescent="0.2">
      <c r="B113" s="38"/>
      <c r="C113" s="38"/>
      <c r="D113" s="38"/>
      <c r="F113" s="236"/>
      <c r="G113" s="38"/>
      <c r="I113" s="38"/>
      <c r="J113" s="38"/>
      <c r="L113" s="236"/>
      <c r="M113" s="38"/>
    </row>
    <row r="114" spans="2:13" x14ac:dyDescent="0.2">
      <c r="B114" s="38"/>
      <c r="C114" s="38"/>
      <c r="D114" s="38"/>
      <c r="F114" s="236"/>
      <c r="G114" s="38"/>
      <c r="I114" s="38"/>
      <c r="J114" s="38"/>
      <c r="L114" s="236"/>
      <c r="M114" s="38"/>
    </row>
    <row r="115" spans="2:13" x14ac:dyDescent="0.2">
      <c r="B115" s="38"/>
      <c r="C115" s="38"/>
      <c r="D115" s="38"/>
      <c r="F115" s="236"/>
      <c r="G115" s="38"/>
      <c r="I115" s="38"/>
      <c r="J115" s="38"/>
      <c r="L115" s="236"/>
      <c r="M115" s="38"/>
    </row>
    <row r="116" spans="2:13" x14ac:dyDescent="0.2">
      <c r="B116" s="38"/>
      <c r="C116" s="38"/>
      <c r="D116" s="38"/>
      <c r="F116" s="236"/>
      <c r="G116" s="38"/>
      <c r="I116" s="38"/>
      <c r="J116" s="38"/>
      <c r="L116" s="236"/>
      <c r="M116" s="38"/>
    </row>
    <row r="117" spans="2:13" x14ac:dyDescent="0.2">
      <c r="B117" s="38"/>
      <c r="C117" s="38"/>
      <c r="D117" s="38"/>
      <c r="F117" s="236"/>
      <c r="G117" s="38"/>
      <c r="I117" s="38"/>
      <c r="J117" s="38"/>
      <c r="L117" s="236"/>
      <c r="M117" s="38"/>
    </row>
    <row r="118" spans="2:13" x14ac:dyDescent="0.2">
      <c r="B118" s="38"/>
      <c r="C118" s="38"/>
      <c r="D118" s="38"/>
      <c r="F118" s="236"/>
      <c r="G118" s="38"/>
      <c r="I118" s="38"/>
      <c r="J118" s="38"/>
      <c r="L118" s="236"/>
      <c r="M118" s="38"/>
    </row>
    <row r="119" spans="2:13" x14ac:dyDescent="0.2">
      <c r="B119" s="38"/>
      <c r="C119" s="38"/>
      <c r="D119" s="38"/>
      <c r="F119" s="236"/>
      <c r="G119" s="38"/>
      <c r="I119" s="38"/>
      <c r="J119" s="38"/>
      <c r="L119" s="236"/>
      <c r="M119" s="38"/>
    </row>
    <row r="120" spans="2:13" x14ac:dyDescent="0.2">
      <c r="B120" s="38"/>
      <c r="C120" s="38"/>
      <c r="D120" s="38"/>
      <c r="F120" s="236"/>
      <c r="G120" s="38"/>
      <c r="I120" s="38"/>
      <c r="J120" s="38"/>
      <c r="L120" s="236"/>
      <c r="M120" s="38"/>
    </row>
    <row r="121" spans="2:13" x14ac:dyDescent="0.2">
      <c r="B121" s="38"/>
      <c r="C121" s="38"/>
      <c r="D121" s="38"/>
      <c r="F121" s="236"/>
      <c r="G121" s="38"/>
      <c r="I121" s="38"/>
      <c r="J121" s="38"/>
      <c r="L121" s="236"/>
      <c r="M121" s="38"/>
    </row>
    <row r="122" spans="2:13" x14ac:dyDescent="0.2">
      <c r="B122" s="38"/>
      <c r="C122" s="38"/>
      <c r="D122" s="38"/>
      <c r="F122" s="236"/>
      <c r="G122" s="38"/>
      <c r="I122" s="38"/>
      <c r="J122" s="38"/>
      <c r="L122" s="236"/>
      <c r="M122" s="38"/>
    </row>
    <row r="123" spans="2:13" x14ac:dyDescent="0.2">
      <c r="B123" s="38"/>
      <c r="C123" s="38"/>
      <c r="D123" s="38"/>
      <c r="F123" s="236"/>
      <c r="G123" s="38"/>
      <c r="I123" s="38"/>
      <c r="J123" s="38"/>
      <c r="L123" s="236"/>
      <c r="M123" s="38"/>
    </row>
    <row r="124" spans="2:13" x14ac:dyDescent="0.2">
      <c r="B124" s="38"/>
      <c r="C124" s="38"/>
      <c r="D124" s="38"/>
      <c r="F124" s="236"/>
      <c r="G124" s="38"/>
      <c r="I124" s="38"/>
      <c r="J124" s="38"/>
      <c r="L124" s="236"/>
      <c r="M124" s="38"/>
    </row>
    <row r="125" spans="2:13" x14ac:dyDescent="0.2">
      <c r="B125" s="38"/>
      <c r="C125" s="38"/>
      <c r="D125" s="38"/>
      <c r="F125" s="236"/>
      <c r="G125" s="38"/>
      <c r="I125" s="38"/>
      <c r="J125" s="38"/>
      <c r="L125" s="236"/>
      <c r="M125" s="38"/>
    </row>
    <row r="126" spans="2:13" x14ac:dyDescent="0.2">
      <c r="B126" s="38"/>
      <c r="C126" s="38"/>
      <c r="D126" s="38"/>
      <c r="F126" s="236"/>
      <c r="G126" s="38"/>
      <c r="I126" s="38"/>
      <c r="J126" s="38"/>
      <c r="L126" s="236"/>
      <c r="M126" s="38"/>
    </row>
    <row r="127" spans="2:13" x14ac:dyDescent="0.2">
      <c r="B127" s="38"/>
      <c r="C127" s="38"/>
      <c r="D127" s="38"/>
      <c r="F127" s="236"/>
      <c r="G127" s="38"/>
      <c r="I127" s="38"/>
      <c r="J127" s="38"/>
      <c r="L127" s="236"/>
      <c r="M127" s="38"/>
    </row>
    <row r="128" spans="2:13" x14ac:dyDescent="0.2">
      <c r="B128" s="38"/>
      <c r="C128" s="38"/>
      <c r="D128" s="38"/>
      <c r="F128" s="236"/>
      <c r="G128" s="38"/>
      <c r="I128" s="38"/>
      <c r="J128" s="38"/>
      <c r="L128" s="236"/>
      <c r="M128" s="38"/>
    </row>
    <row r="129" spans="2:13" x14ac:dyDescent="0.2">
      <c r="B129" s="38"/>
      <c r="C129" s="38"/>
      <c r="D129" s="38"/>
      <c r="F129" s="236"/>
      <c r="G129" s="38"/>
      <c r="I129" s="38"/>
      <c r="J129" s="38"/>
      <c r="L129" s="236"/>
      <c r="M129" s="38"/>
    </row>
    <row r="130" spans="2:13" x14ac:dyDescent="0.2">
      <c r="B130" s="38"/>
      <c r="C130" s="38"/>
      <c r="D130" s="38"/>
      <c r="F130" s="236"/>
      <c r="G130" s="38"/>
      <c r="I130" s="38"/>
      <c r="J130" s="38"/>
      <c r="L130" s="236"/>
      <c r="M130" s="38"/>
    </row>
    <row r="131" spans="2:13" x14ac:dyDescent="0.2">
      <c r="B131" s="38"/>
      <c r="C131" s="38"/>
      <c r="D131" s="38"/>
      <c r="F131" s="236"/>
      <c r="G131" s="38"/>
      <c r="I131" s="38"/>
      <c r="J131" s="38"/>
      <c r="L131" s="236"/>
      <c r="M131" s="38"/>
    </row>
    <row r="132" spans="2:13" x14ac:dyDescent="0.2">
      <c r="B132" s="38"/>
      <c r="C132" s="38"/>
      <c r="D132" s="38"/>
      <c r="F132" s="236"/>
      <c r="G132" s="38"/>
      <c r="I132" s="38"/>
      <c r="J132" s="38"/>
      <c r="L132" s="236"/>
      <c r="M132" s="38"/>
    </row>
    <row r="133" spans="2:13" x14ac:dyDescent="0.2">
      <c r="B133" s="38"/>
      <c r="C133" s="38"/>
      <c r="D133" s="38"/>
      <c r="F133" s="236"/>
      <c r="G133" s="38"/>
      <c r="I133" s="38"/>
      <c r="J133" s="38"/>
      <c r="L133" s="236"/>
      <c r="M133" s="38"/>
    </row>
    <row r="134" spans="2:13" x14ac:dyDescent="0.2">
      <c r="B134" s="38"/>
      <c r="C134" s="38"/>
      <c r="D134" s="38"/>
      <c r="F134" s="236"/>
      <c r="G134" s="38"/>
      <c r="I134" s="38"/>
      <c r="J134" s="38"/>
      <c r="L134" s="236"/>
      <c r="M134" s="38"/>
    </row>
    <row r="135" spans="2:13" x14ac:dyDescent="0.2">
      <c r="B135" s="38"/>
      <c r="C135" s="38"/>
      <c r="D135" s="38"/>
      <c r="F135" s="236"/>
      <c r="G135" s="38"/>
      <c r="I135" s="38"/>
      <c r="J135" s="38"/>
      <c r="L135" s="236"/>
      <c r="M135" s="38"/>
    </row>
    <row r="136" spans="2:13" x14ac:dyDescent="0.2">
      <c r="B136" s="38"/>
      <c r="C136" s="38"/>
      <c r="D136" s="38"/>
      <c r="F136" s="236"/>
      <c r="G136" s="38"/>
      <c r="I136" s="38"/>
      <c r="J136" s="38"/>
      <c r="L136" s="236"/>
      <c r="M136" s="38"/>
    </row>
    <row r="137" spans="2:13" x14ac:dyDescent="0.2">
      <c r="B137" s="38"/>
      <c r="C137" s="38"/>
      <c r="D137" s="38"/>
      <c r="F137" s="236"/>
      <c r="G137" s="38"/>
      <c r="I137" s="38"/>
      <c r="J137" s="38"/>
      <c r="L137" s="236"/>
      <c r="M137" s="38"/>
    </row>
    <row r="138" spans="2:13" x14ac:dyDescent="0.2">
      <c r="B138" s="38"/>
      <c r="C138" s="38"/>
      <c r="D138" s="38"/>
      <c r="F138" s="236"/>
      <c r="G138" s="38"/>
      <c r="I138" s="38"/>
      <c r="J138" s="38"/>
      <c r="L138" s="236"/>
      <c r="M138" s="38"/>
    </row>
    <row r="139" spans="2:13" x14ac:dyDescent="0.2">
      <c r="B139" s="38"/>
      <c r="C139" s="38"/>
      <c r="D139" s="38"/>
      <c r="F139" s="236"/>
      <c r="G139" s="38"/>
      <c r="I139" s="38"/>
      <c r="J139" s="38"/>
      <c r="L139" s="236"/>
      <c r="M139" s="38"/>
    </row>
    <row r="140" spans="2:13" x14ac:dyDescent="0.2">
      <c r="B140" s="38"/>
      <c r="C140" s="38"/>
      <c r="D140" s="38"/>
      <c r="F140" s="236"/>
      <c r="G140" s="38"/>
      <c r="I140" s="38"/>
      <c r="J140" s="38"/>
      <c r="L140" s="236"/>
      <c r="M140" s="38"/>
    </row>
    <row r="141" spans="2:13" x14ac:dyDescent="0.2">
      <c r="B141" s="38"/>
      <c r="C141" s="38"/>
      <c r="D141" s="38"/>
      <c r="F141" s="236"/>
      <c r="G141" s="38"/>
      <c r="I141" s="38"/>
      <c r="J141" s="38"/>
      <c r="L141" s="236"/>
      <c r="M141" s="38"/>
    </row>
    <row r="142" spans="2:13" x14ac:dyDescent="0.2">
      <c r="B142" s="38"/>
      <c r="C142" s="38"/>
      <c r="D142" s="38"/>
      <c r="F142" s="236"/>
      <c r="G142" s="38"/>
      <c r="I142" s="38"/>
      <c r="J142" s="38"/>
      <c r="L142" s="236"/>
      <c r="M142" s="38"/>
    </row>
    <row r="143" spans="2:13" x14ac:dyDescent="0.2">
      <c r="B143" s="38"/>
      <c r="C143" s="38"/>
      <c r="D143" s="38"/>
      <c r="F143" s="236"/>
      <c r="G143" s="38"/>
      <c r="I143" s="38"/>
      <c r="J143" s="38"/>
      <c r="L143" s="236"/>
      <c r="M143" s="38"/>
    </row>
    <row r="144" spans="2:13" x14ac:dyDescent="0.2">
      <c r="B144" s="38"/>
      <c r="C144" s="38"/>
      <c r="D144" s="38"/>
      <c r="F144" s="236"/>
      <c r="G144" s="38"/>
      <c r="I144" s="38"/>
      <c r="J144" s="38"/>
      <c r="L144" s="236"/>
      <c r="M144" s="38"/>
    </row>
    <row r="145" spans="2:13" x14ac:dyDescent="0.2">
      <c r="B145" s="38"/>
      <c r="C145" s="38"/>
      <c r="D145" s="38"/>
      <c r="F145" s="236"/>
      <c r="G145" s="38"/>
      <c r="I145" s="38"/>
      <c r="J145" s="38"/>
      <c r="L145" s="236"/>
      <c r="M145" s="38"/>
    </row>
    <row r="146" spans="2:13" x14ac:dyDescent="0.2">
      <c r="B146" s="38"/>
      <c r="C146" s="38"/>
      <c r="D146" s="38"/>
      <c r="F146" s="236"/>
      <c r="G146" s="38"/>
      <c r="I146" s="38"/>
      <c r="J146" s="38"/>
      <c r="L146" s="236"/>
      <c r="M146" s="38"/>
    </row>
    <row r="147" spans="2:13" x14ac:dyDescent="0.2">
      <c r="B147" s="38"/>
      <c r="C147" s="38"/>
      <c r="D147" s="38"/>
      <c r="F147" s="236"/>
      <c r="G147" s="38"/>
      <c r="I147" s="38"/>
      <c r="J147" s="38"/>
      <c r="L147" s="236"/>
      <c r="M147" s="38"/>
    </row>
    <row r="148" spans="2:13" x14ac:dyDescent="0.2">
      <c r="B148" s="38"/>
      <c r="C148" s="38"/>
      <c r="D148" s="38"/>
      <c r="F148" s="236"/>
      <c r="G148" s="38"/>
      <c r="I148" s="38"/>
      <c r="J148" s="38"/>
      <c r="L148" s="236"/>
      <c r="M148" s="38"/>
    </row>
    <row r="149" spans="2:13" x14ac:dyDescent="0.2">
      <c r="B149" s="38"/>
      <c r="C149" s="38"/>
      <c r="D149" s="38"/>
      <c r="F149" s="236"/>
      <c r="G149" s="38"/>
      <c r="I149" s="38"/>
      <c r="J149" s="38"/>
      <c r="L149" s="236"/>
      <c r="M149" s="38"/>
    </row>
    <row r="150" spans="2:13" x14ac:dyDescent="0.2">
      <c r="B150" s="38"/>
      <c r="C150" s="38"/>
      <c r="D150" s="38"/>
      <c r="F150" s="236"/>
      <c r="G150" s="38"/>
      <c r="I150" s="38"/>
      <c r="J150" s="38"/>
      <c r="L150" s="236"/>
      <c r="M150" s="38"/>
    </row>
    <row r="151" spans="2:13" x14ac:dyDescent="0.2">
      <c r="B151" s="38"/>
      <c r="C151" s="38"/>
      <c r="D151" s="38"/>
      <c r="F151" s="236"/>
      <c r="G151" s="38"/>
      <c r="I151" s="38"/>
      <c r="J151" s="38"/>
      <c r="L151" s="236"/>
      <c r="M151" s="38"/>
    </row>
    <row r="152" spans="2:13" x14ac:dyDescent="0.2">
      <c r="B152" s="38"/>
      <c r="C152" s="38"/>
      <c r="D152" s="38"/>
      <c r="F152" s="236"/>
      <c r="G152" s="38"/>
      <c r="I152" s="38"/>
      <c r="J152" s="38"/>
      <c r="L152" s="236"/>
      <c r="M152" s="38"/>
    </row>
    <row r="153" spans="2:13" x14ac:dyDescent="0.2">
      <c r="B153" s="38"/>
      <c r="C153" s="38"/>
      <c r="D153" s="38"/>
      <c r="F153" s="236"/>
      <c r="G153" s="38"/>
      <c r="I153" s="38"/>
      <c r="J153" s="38"/>
      <c r="L153" s="236"/>
      <c r="M153" s="38"/>
    </row>
    <row r="154" spans="2:13" x14ac:dyDescent="0.2">
      <c r="B154" s="38"/>
      <c r="C154" s="38"/>
      <c r="D154" s="38"/>
      <c r="F154" s="236"/>
      <c r="G154" s="38"/>
      <c r="I154" s="38"/>
      <c r="J154" s="38"/>
      <c r="L154" s="236"/>
      <c r="M154" s="38"/>
    </row>
    <row r="155" spans="2:13" x14ac:dyDescent="0.2">
      <c r="B155" s="38"/>
      <c r="C155" s="38"/>
      <c r="D155" s="38"/>
      <c r="F155" s="236"/>
      <c r="G155" s="38"/>
      <c r="I155" s="38"/>
      <c r="J155" s="38"/>
      <c r="L155" s="236"/>
      <c r="M155" s="38"/>
    </row>
    <row r="156" spans="2:13" x14ac:dyDescent="0.2">
      <c r="B156" s="38"/>
      <c r="C156" s="38"/>
      <c r="D156" s="38"/>
      <c r="F156" s="236"/>
      <c r="G156" s="38"/>
      <c r="I156" s="38"/>
      <c r="J156" s="38"/>
      <c r="L156" s="236"/>
      <c r="M156" s="38"/>
    </row>
    <row r="157" spans="2:13" x14ac:dyDescent="0.2">
      <c r="B157" s="38"/>
      <c r="C157" s="38"/>
      <c r="D157" s="38"/>
      <c r="F157" s="236"/>
      <c r="G157" s="38"/>
      <c r="I157" s="38"/>
      <c r="J157" s="38"/>
      <c r="L157" s="236"/>
      <c r="M157" s="38"/>
    </row>
    <row r="158" spans="2:13" x14ac:dyDescent="0.2">
      <c r="B158" s="38"/>
      <c r="C158" s="38"/>
      <c r="D158" s="38"/>
      <c r="F158" s="236"/>
      <c r="G158" s="38"/>
      <c r="I158" s="38"/>
      <c r="J158" s="38"/>
      <c r="L158" s="236"/>
      <c r="M158" s="38"/>
    </row>
    <row r="159" spans="2:13" x14ac:dyDescent="0.2">
      <c r="B159" s="38"/>
      <c r="C159" s="38"/>
      <c r="D159" s="38"/>
      <c r="F159" s="236"/>
      <c r="G159" s="38"/>
      <c r="I159" s="38"/>
      <c r="J159" s="38"/>
      <c r="L159" s="236"/>
      <c r="M159" s="38"/>
    </row>
    <row r="160" spans="2:13" x14ac:dyDescent="0.2">
      <c r="B160" s="38"/>
      <c r="C160" s="38"/>
      <c r="D160" s="38"/>
      <c r="F160" s="236"/>
      <c r="G160" s="38"/>
      <c r="I160" s="38"/>
      <c r="J160" s="38"/>
      <c r="L160" s="236"/>
      <c r="M160" s="38"/>
    </row>
    <row r="161" spans="2:13" x14ac:dyDescent="0.2">
      <c r="B161" s="38"/>
      <c r="C161" s="38"/>
      <c r="D161" s="38"/>
      <c r="F161" s="236"/>
      <c r="G161" s="38"/>
      <c r="I161" s="38"/>
      <c r="J161" s="38"/>
      <c r="L161" s="236"/>
      <c r="M161" s="38"/>
    </row>
    <row r="162" spans="2:13" x14ac:dyDescent="0.2">
      <c r="B162" s="38"/>
      <c r="C162" s="38"/>
      <c r="D162" s="38"/>
      <c r="F162" s="236"/>
      <c r="G162" s="38"/>
      <c r="I162" s="38"/>
      <c r="J162" s="38"/>
      <c r="L162" s="236"/>
      <c r="M162" s="38"/>
    </row>
    <row r="163" spans="2:13" x14ac:dyDescent="0.2">
      <c r="B163" s="38"/>
      <c r="C163" s="38"/>
      <c r="D163" s="38"/>
      <c r="F163" s="236"/>
      <c r="G163" s="38"/>
      <c r="I163" s="38"/>
      <c r="J163" s="38"/>
      <c r="L163" s="236"/>
      <c r="M163" s="38"/>
    </row>
    <row r="164" spans="2:13" x14ac:dyDescent="0.2">
      <c r="B164" s="38"/>
      <c r="C164" s="38"/>
      <c r="D164" s="38"/>
      <c r="F164" s="236"/>
      <c r="G164" s="38"/>
      <c r="I164" s="38"/>
      <c r="J164" s="38"/>
      <c r="L164" s="236"/>
      <c r="M164" s="38"/>
    </row>
    <row r="165" spans="2:13" x14ac:dyDescent="0.2">
      <c r="B165" s="38"/>
      <c r="C165" s="38"/>
      <c r="D165" s="38"/>
      <c r="F165" s="236"/>
      <c r="G165" s="38"/>
      <c r="I165" s="38"/>
      <c r="J165" s="38"/>
      <c r="L165" s="236"/>
      <c r="M165" s="38"/>
    </row>
    <row r="166" spans="2:13" x14ac:dyDescent="0.2">
      <c r="B166" s="38"/>
      <c r="C166" s="38"/>
      <c r="D166" s="38"/>
      <c r="F166" s="236"/>
      <c r="G166" s="38"/>
      <c r="I166" s="38"/>
      <c r="J166" s="38"/>
      <c r="L166" s="236"/>
      <c r="M166" s="38"/>
    </row>
    <row r="167" spans="2:13" x14ac:dyDescent="0.2">
      <c r="B167" s="38"/>
      <c r="C167" s="38"/>
      <c r="D167" s="38"/>
      <c r="F167" s="236"/>
      <c r="G167" s="38"/>
      <c r="I167" s="38"/>
      <c r="J167" s="38"/>
      <c r="L167" s="236"/>
      <c r="M167" s="38"/>
    </row>
    <row r="168" spans="2:13" x14ac:dyDescent="0.2">
      <c r="B168" s="38"/>
      <c r="C168" s="38"/>
      <c r="D168" s="38"/>
      <c r="F168" s="236"/>
      <c r="G168" s="38"/>
      <c r="I168" s="38"/>
      <c r="J168" s="38"/>
      <c r="L168" s="236"/>
      <c r="M168" s="38"/>
    </row>
    <row r="169" spans="2:13" x14ac:dyDescent="0.2">
      <c r="B169" s="38"/>
      <c r="C169" s="38"/>
      <c r="D169" s="38"/>
      <c r="F169" s="236"/>
      <c r="G169" s="38"/>
      <c r="I169" s="38"/>
      <c r="J169" s="38"/>
      <c r="L169" s="236"/>
      <c r="M169" s="38"/>
    </row>
    <row r="170" spans="2:13" x14ac:dyDescent="0.2">
      <c r="B170" s="38"/>
      <c r="C170" s="38"/>
      <c r="D170" s="38"/>
      <c r="F170" s="236"/>
      <c r="G170" s="38"/>
      <c r="I170" s="38"/>
      <c r="J170" s="38"/>
      <c r="L170" s="236"/>
      <c r="M170" s="38"/>
    </row>
    <row r="171" spans="2:13" x14ac:dyDescent="0.2">
      <c r="B171" s="38"/>
      <c r="C171" s="38"/>
      <c r="D171" s="38"/>
      <c r="F171" s="236"/>
      <c r="G171" s="38"/>
      <c r="I171" s="38"/>
      <c r="J171" s="38"/>
      <c r="L171" s="236"/>
      <c r="M171" s="38"/>
    </row>
    <row r="172" spans="2:13" x14ac:dyDescent="0.2">
      <c r="B172" s="38"/>
      <c r="C172" s="38"/>
      <c r="D172" s="38"/>
      <c r="F172" s="236"/>
      <c r="G172" s="38"/>
      <c r="I172" s="38"/>
      <c r="J172" s="38"/>
      <c r="L172" s="236"/>
      <c r="M172" s="38"/>
    </row>
    <row r="173" spans="2:13" x14ac:dyDescent="0.2">
      <c r="B173" s="38"/>
      <c r="C173" s="38"/>
      <c r="D173" s="38"/>
      <c r="F173" s="236"/>
      <c r="G173" s="38"/>
      <c r="I173" s="38"/>
      <c r="J173" s="38"/>
      <c r="L173" s="236"/>
      <c r="M173" s="38"/>
    </row>
    <row r="174" spans="2:13" x14ac:dyDescent="0.2">
      <c r="B174" s="38"/>
      <c r="C174" s="38"/>
      <c r="D174" s="38"/>
      <c r="F174" s="236"/>
      <c r="G174" s="38"/>
      <c r="I174" s="38"/>
      <c r="J174" s="38"/>
      <c r="L174" s="236"/>
      <c r="M174" s="38"/>
    </row>
    <row r="175" spans="2:13" x14ac:dyDescent="0.2">
      <c r="B175" s="38"/>
      <c r="C175" s="38"/>
      <c r="D175" s="38"/>
      <c r="F175" s="236"/>
      <c r="G175" s="38"/>
      <c r="I175" s="38"/>
      <c r="J175" s="38"/>
      <c r="L175" s="236"/>
      <c r="M175" s="38"/>
    </row>
    <row r="176" spans="2:13" x14ac:dyDescent="0.2">
      <c r="B176" s="38"/>
      <c r="C176" s="38"/>
      <c r="D176" s="38"/>
      <c r="F176" s="236"/>
      <c r="G176" s="38"/>
      <c r="I176" s="38"/>
      <c r="J176" s="38"/>
      <c r="L176" s="236"/>
      <c r="M176" s="38"/>
    </row>
    <row r="177" spans="2:13" x14ac:dyDescent="0.2">
      <c r="B177" s="38"/>
      <c r="C177" s="38"/>
      <c r="D177" s="38"/>
      <c r="F177" s="236"/>
      <c r="G177" s="38"/>
      <c r="I177" s="38"/>
      <c r="J177" s="38"/>
      <c r="L177" s="236"/>
      <c r="M177" s="38"/>
    </row>
    <row r="178" spans="2:13" x14ac:dyDescent="0.2">
      <c r="B178" s="38"/>
      <c r="C178" s="38"/>
      <c r="D178" s="38"/>
      <c r="F178" s="236"/>
      <c r="G178" s="38"/>
      <c r="I178" s="38"/>
      <c r="J178" s="38"/>
      <c r="L178" s="236"/>
      <c r="M178" s="38"/>
    </row>
    <row r="179" spans="2:13" x14ac:dyDescent="0.2">
      <c r="B179" s="38"/>
      <c r="C179" s="38"/>
      <c r="D179" s="38"/>
      <c r="F179" s="236"/>
      <c r="G179" s="38"/>
      <c r="I179" s="38"/>
      <c r="J179" s="38"/>
      <c r="L179" s="236"/>
      <c r="M179" s="38"/>
    </row>
    <row r="180" spans="2:13" x14ac:dyDescent="0.2">
      <c r="B180" s="38"/>
      <c r="C180" s="38"/>
      <c r="D180" s="38"/>
      <c r="F180" s="236"/>
      <c r="G180" s="38"/>
      <c r="I180" s="38"/>
      <c r="J180" s="38"/>
      <c r="L180" s="236"/>
      <c r="M180" s="38"/>
    </row>
    <row r="181" spans="2:13" x14ac:dyDescent="0.2">
      <c r="B181" s="38"/>
      <c r="C181" s="38"/>
      <c r="D181" s="38"/>
      <c r="F181" s="236"/>
      <c r="G181" s="38"/>
      <c r="I181" s="38"/>
      <c r="J181" s="38"/>
      <c r="L181" s="236"/>
      <c r="M181" s="38"/>
    </row>
    <row r="182" spans="2:13" x14ac:dyDescent="0.2">
      <c r="B182" s="38"/>
      <c r="C182" s="38"/>
      <c r="D182" s="38"/>
      <c r="F182" s="236"/>
      <c r="G182" s="38"/>
      <c r="I182" s="38"/>
      <c r="J182" s="38"/>
      <c r="L182" s="236"/>
      <c r="M182" s="38"/>
    </row>
    <row r="183" spans="2:13" x14ac:dyDescent="0.2">
      <c r="B183" s="38"/>
      <c r="C183" s="38"/>
      <c r="D183" s="38"/>
      <c r="F183" s="236"/>
      <c r="G183" s="38"/>
      <c r="I183" s="38"/>
      <c r="J183" s="38"/>
      <c r="L183" s="236"/>
      <c r="M183" s="38"/>
    </row>
    <row r="184" spans="2:13" x14ac:dyDescent="0.2">
      <c r="B184" s="38"/>
      <c r="C184" s="38"/>
      <c r="D184" s="38"/>
      <c r="F184" s="236"/>
      <c r="G184" s="38"/>
      <c r="I184" s="38"/>
      <c r="J184" s="38"/>
      <c r="L184" s="236"/>
      <c r="M184" s="38"/>
    </row>
    <row r="185" spans="2:13" x14ac:dyDescent="0.2">
      <c r="B185" s="38"/>
      <c r="C185" s="38"/>
      <c r="D185" s="38"/>
      <c r="F185" s="236"/>
      <c r="G185" s="38"/>
      <c r="I185" s="38"/>
      <c r="J185" s="38"/>
      <c r="L185" s="236"/>
      <c r="M185" s="38"/>
    </row>
    <row r="186" spans="2:13" x14ac:dyDescent="0.2">
      <c r="B186" s="38"/>
      <c r="C186" s="38"/>
      <c r="D186" s="38"/>
      <c r="F186" s="236"/>
      <c r="G186" s="38"/>
      <c r="I186" s="38"/>
      <c r="J186" s="38"/>
      <c r="L186" s="236"/>
      <c r="M186" s="38"/>
    </row>
    <row r="187" spans="2:13" x14ac:dyDescent="0.2">
      <c r="B187" s="38"/>
      <c r="C187" s="38"/>
      <c r="D187" s="38"/>
      <c r="F187" s="236"/>
      <c r="G187" s="38"/>
      <c r="I187" s="38"/>
      <c r="J187" s="38"/>
      <c r="L187" s="236"/>
      <c r="M187" s="38"/>
    </row>
    <row r="188" spans="2:13" x14ac:dyDescent="0.2">
      <c r="B188" s="38"/>
      <c r="C188" s="38"/>
      <c r="D188" s="38"/>
      <c r="F188" s="236"/>
      <c r="G188" s="38"/>
      <c r="I188" s="38"/>
      <c r="J188" s="38"/>
      <c r="L188" s="236"/>
      <c r="M188" s="38"/>
    </row>
    <row r="189" spans="2:13" x14ac:dyDescent="0.2">
      <c r="B189" s="38"/>
      <c r="C189" s="38"/>
      <c r="D189" s="38"/>
      <c r="F189" s="236"/>
      <c r="G189" s="38"/>
      <c r="I189" s="38"/>
      <c r="J189" s="38"/>
      <c r="L189" s="236"/>
      <c r="M189" s="38"/>
    </row>
    <row r="190" spans="2:13" x14ac:dyDescent="0.2">
      <c r="B190" s="38"/>
      <c r="C190" s="38"/>
      <c r="D190" s="38"/>
      <c r="F190" s="236"/>
      <c r="G190" s="38"/>
      <c r="I190" s="38"/>
      <c r="J190" s="38"/>
      <c r="L190" s="236"/>
      <c r="M190" s="38"/>
    </row>
    <row r="191" spans="2:13" x14ac:dyDescent="0.2">
      <c r="B191" s="38"/>
      <c r="C191" s="38"/>
      <c r="D191" s="38"/>
      <c r="F191" s="236"/>
      <c r="G191" s="38"/>
      <c r="I191" s="38"/>
      <c r="J191" s="38"/>
      <c r="L191" s="236"/>
      <c r="M191" s="38"/>
    </row>
    <row r="192" spans="2:13" x14ac:dyDescent="0.2">
      <c r="B192" s="38"/>
      <c r="C192" s="38"/>
      <c r="D192" s="38"/>
      <c r="F192" s="236"/>
      <c r="G192" s="38"/>
      <c r="I192" s="38"/>
      <c r="J192" s="38"/>
      <c r="L192" s="236"/>
      <c r="M192" s="38"/>
    </row>
    <row r="193" spans="2:13" x14ac:dyDescent="0.2">
      <c r="B193" s="38"/>
      <c r="C193" s="38"/>
      <c r="D193" s="38"/>
      <c r="F193" s="236"/>
      <c r="G193" s="38"/>
      <c r="I193" s="38"/>
      <c r="J193" s="38"/>
      <c r="L193" s="236"/>
      <c r="M193" s="38"/>
    </row>
    <row r="194" spans="2:13" x14ac:dyDescent="0.2">
      <c r="B194" s="38"/>
      <c r="C194" s="38"/>
      <c r="D194" s="38"/>
      <c r="F194" s="236"/>
      <c r="G194" s="38"/>
      <c r="I194" s="38"/>
      <c r="J194" s="38"/>
      <c r="L194" s="236"/>
      <c r="M194" s="38"/>
    </row>
    <row r="195" spans="2:13" x14ac:dyDescent="0.2">
      <c r="B195" s="38"/>
      <c r="C195" s="38"/>
      <c r="D195" s="38"/>
      <c r="F195" s="236"/>
      <c r="G195" s="38"/>
      <c r="I195" s="38"/>
      <c r="J195" s="38"/>
      <c r="L195" s="236"/>
      <c r="M195" s="38"/>
    </row>
    <row r="196" spans="2:13" x14ac:dyDescent="0.2">
      <c r="B196" s="38"/>
      <c r="C196" s="38"/>
      <c r="D196" s="38"/>
      <c r="F196" s="236"/>
      <c r="G196" s="38"/>
      <c r="I196" s="38"/>
      <c r="J196" s="38"/>
      <c r="L196" s="236"/>
      <c r="M196" s="38"/>
    </row>
    <row r="197" spans="2:13" x14ac:dyDescent="0.2">
      <c r="B197" s="38"/>
      <c r="C197" s="38"/>
      <c r="D197" s="38"/>
      <c r="F197" s="236"/>
      <c r="G197" s="38"/>
      <c r="I197" s="38"/>
      <c r="J197" s="38"/>
      <c r="L197" s="236"/>
      <c r="M197" s="38"/>
    </row>
    <row r="198" spans="2:13" x14ac:dyDescent="0.2">
      <c r="B198" s="38"/>
      <c r="C198" s="38"/>
      <c r="D198" s="38"/>
      <c r="F198" s="236"/>
      <c r="G198" s="38"/>
      <c r="I198" s="38"/>
      <c r="J198" s="38"/>
      <c r="L198" s="236"/>
      <c r="M198" s="38"/>
    </row>
    <row r="199" spans="2:13" x14ac:dyDescent="0.2">
      <c r="B199" s="38"/>
      <c r="C199" s="38"/>
      <c r="D199" s="38"/>
      <c r="F199" s="236"/>
      <c r="G199" s="38"/>
      <c r="I199" s="38"/>
      <c r="J199" s="38"/>
      <c r="L199" s="236"/>
      <c r="M199" s="38"/>
    </row>
    <row r="200" spans="2:13" x14ac:dyDescent="0.2">
      <c r="B200" s="38"/>
      <c r="C200" s="38"/>
      <c r="D200" s="38"/>
      <c r="F200" s="236"/>
      <c r="G200" s="38"/>
      <c r="I200" s="38"/>
      <c r="J200" s="38"/>
      <c r="L200" s="236"/>
      <c r="M200" s="38"/>
    </row>
    <row r="201" spans="2:13" x14ac:dyDescent="0.2">
      <c r="B201" s="38"/>
      <c r="C201" s="38"/>
      <c r="D201" s="38"/>
      <c r="F201" s="236"/>
      <c r="G201" s="38"/>
      <c r="I201" s="38"/>
      <c r="J201" s="38"/>
      <c r="L201" s="236"/>
      <c r="M201" s="38"/>
    </row>
    <row r="202" spans="2:13" x14ac:dyDescent="0.2">
      <c r="B202" s="38"/>
      <c r="C202" s="38"/>
      <c r="D202" s="38"/>
      <c r="F202" s="236"/>
      <c r="G202" s="38"/>
      <c r="I202" s="38"/>
      <c r="J202" s="38"/>
      <c r="L202" s="236"/>
      <c r="M202" s="38"/>
    </row>
    <row r="203" spans="2:13" x14ac:dyDescent="0.2">
      <c r="B203" s="38"/>
      <c r="C203" s="38"/>
      <c r="D203" s="38"/>
      <c r="F203" s="236"/>
      <c r="G203" s="38"/>
      <c r="I203" s="38"/>
      <c r="J203" s="38"/>
      <c r="L203" s="236"/>
      <c r="M203" s="38"/>
    </row>
    <row r="204" spans="2:13" x14ac:dyDescent="0.2">
      <c r="B204" s="38"/>
      <c r="C204" s="38"/>
      <c r="D204" s="38"/>
      <c r="F204" s="236"/>
      <c r="G204" s="38"/>
      <c r="I204" s="38"/>
      <c r="J204" s="38"/>
      <c r="L204" s="236"/>
      <c r="M204" s="38"/>
    </row>
    <row r="205" spans="2:13" x14ac:dyDescent="0.2">
      <c r="B205" s="38"/>
      <c r="C205" s="38"/>
      <c r="D205" s="38"/>
      <c r="F205" s="236"/>
      <c r="G205" s="38"/>
      <c r="I205" s="38"/>
      <c r="J205" s="38"/>
      <c r="L205" s="236"/>
      <c r="M205" s="38"/>
    </row>
    <row r="206" spans="2:13" x14ac:dyDescent="0.2">
      <c r="B206" s="38"/>
      <c r="C206" s="38"/>
      <c r="D206" s="38"/>
      <c r="F206" s="236"/>
      <c r="G206" s="38"/>
      <c r="I206" s="38"/>
      <c r="J206" s="38"/>
      <c r="L206" s="236"/>
      <c r="M206" s="38"/>
    </row>
    <row r="207" spans="2:13" x14ac:dyDescent="0.2">
      <c r="B207" s="38"/>
      <c r="C207" s="38"/>
      <c r="D207" s="38"/>
      <c r="F207" s="236"/>
      <c r="G207" s="38"/>
      <c r="I207" s="38"/>
      <c r="J207" s="38"/>
      <c r="L207" s="236"/>
      <c r="M207" s="38"/>
    </row>
    <row r="208" spans="2:13" x14ac:dyDescent="0.2">
      <c r="B208" s="38"/>
      <c r="C208" s="38"/>
      <c r="D208" s="38"/>
      <c r="F208" s="236"/>
      <c r="G208" s="38"/>
      <c r="I208" s="38"/>
      <c r="J208" s="38"/>
      <c r="L208" s="236"/>
      <c r="M208" s="38"/>
    </row>
    <row r="209" spans="2:13" x14ac:dyDescent="0.2">
      <c r="B209" s="38"/>
      <c r="C209" s="38"/>
      <c r="D209" s="38"/>
      <c r="F209" s="236"/>
      <c r="G209" s="38"/>
      <c r="I209" s="38"/>
      <c r="J209" s="38"/>
      <c r="L209" s="236"/>
      <c r="M209" s="38"/>
    </row>
    <row r="210" spans="2:13" x14ac:dyDescent="0.2">
      <c r="B210" s="38"/>
      <c r="C210" s="38"/>
      <c r="D210" s="38"/>
      <c r="F210" s="236"/>
      <c r="G210" s="38"/>
      <c r="I210" s="38"/>
      <c r="J210" s="38"/>
      <c r="L210" s="236"/>
      <c r="M210" s="38"/>
    </row>
    <row r="211" spans="2:13" x14ac:dyDescent="0.2">
      <c r="B211" s="38"/>
      <c r="C211" s="38"/>
      <c r="D211" s="38"/>
      <c r="F211" s="236"/>
      <c r="G211" s="38"/>
      <c r="I211" s="38"/>
      <c r="J211" s="38"/>
      <c r="L211" s="236"/>
      <c r="M211" s="38"/>
    </row>
    <row r="212" spans="2:13" x14ac:dyDescent="0.2">
      <c r="B212" s="38"/>
      <c r="C212" s="38"/>
      <c r="D212" s="38"/>
      <c r="F212" s="236"/>
      <c r="G212" s="38"/>
      <c r="I212" s="38"/>
      <c r="J212" s="38"/>
      <c r="L212" s="236"/>
      <c r="M212" s="38"/>
    </row>
    <row r="213" spans="2:13" x14ac:dyDescent="0.2">
      <c r="B213" s="38"/>
      <c r="C213" s="38"/>
      <c r="D213" s="38"/>
      <c r="F213" s="236"/>
      <c r="G213" s="38"/>
      <c r="I213" s="38"/>
      <c r="J213" s="38"/>
      <c r="L213" s="236"/>
      <c r="M213" s="38"/>
    </row>
    <row r="214" spans="2:13" x14ac:dyDescent="0.2">
      <c r="B214" s="38"/>
      <c r="C214" s="38"/>
      <c r="D214" s="38"/>
      <c r="F214" s="236"/>
      <c r="G214" s="38"/>
      <c r="I214" s="38"/>
      <c r="J214" s="38"/>
      <c r="L214" s="236"/>
      <c r="M214" s="38"/>
    </row>
    <row r="215" spans="2:13" x14ac:dyDescent="0.2">
      <c r="B215" s="38"/>
      <c r="C215" s="38"/>
      <c r="D215" s="38"/>
      <c r="F215" s="236"/>
      <c r="G215" s="38"/>
      <c r="I215" s="38"/>
      <c r="J215" s="38"/>
      <c r="L215" s="236"/>
      <c r="M215" s="38"/>
    </row>
    <row r="216" spans="2:13" x14ac:dyDescent="0.2">
      <c r="B216" s="38"/>
      <c r="C216" s="38"/>
      <c r="D216" s="38"/>
      <c r="F216" s="236"/>
      <c r="G216" s="38"/>
      <c r="I216" s="38"/>
      <c r="J216" s="38"/>
      <c r="L216" s="236"/>
      <c r="M216" s="38"/>
    </row>
    <row r="217" spans="2:13" x14ac:dyDescent="0.2">
      <c r="B217" s="38"/>
      <c r="C217" s="38"/>
      <c r="D217" s="38"/>
      <c r="F217" s="236"/>
      <c r="G217" s="38"/>
      <c r="I217" s="38"/>
      <c r="J217" s="38"/>
      <c r="L217" s="236"/>
      <c r="M217" s="38"/>
    </row>
    <row r="218" spans="2:13" x14ac:dyDescent="0.2">
      <c r="B218" s="38"/>
      <c r="C218" s="38"/>
      <c r="D218" s="38"/>
      <c r="F218" s="236"/>
      <c r="G218" s="38"/>
      <c r="I218" s="38"/>
      <c r="J218" s="38"/>
      <c r="L218" s="236"/>
      <c r="M218" s="38"/>
    </row>
    <row r="219" spans="2:13" x14ac:dyDescent="0.2">
      <c r="B219" s="38"/>
      <c r="C219" s="38"/>
      <c r="D219" s="38"/>
      <c r="F219" s="236"/>
      <c r="G219" s="38"/>
      <c r="I219" s="38"/>
      <c r="J219" s="38"/>
      <c r="L219" s="236"/>
      <c r="M219" s="38"/>
    </row>
    <row r="220" spans="2:13" x14ac:dyDescent="0.2">
      <c r="B220" s="38"/>
      <c r="C220" s="38"/>
      <c r="D220" s="38"/>
      <c r="F220" s="236"/>
      <c r="G220" s="38"/>
      <c r="I220" s="38"/>
      <c r="J220" s="38"/>
      <c r="L220" s="236"/>
      <c r="M220" s="38"/>
    </row>
    <row r="221" spans="2:13" x14ac:dyDescent="0.2">
      <c r="B221" s="38"/>
      <c r="C221" s="38"/>
      <c r="D221" s="38"/>
      <c r="F221" s="236"/>
      <c r="G221" s="38"/>
      <c r="I221" s="38"/>
      <c r="J221" s="38"/>
      <c r="L221" s="236"/>
      <c r="M221" s="38"/>
    </row>
    <row r="222" spans="2:13" x14ac:dyDescent="0.2">
      <c r="B222" s="38"/>
      <c r="C222" s="38"/>
      <c r="D222" s="38"/>
      <c r="F222" s="236"/>
      <c r="G222" s="38"/>
      <c r="I222" s="38"/>
      <c r="J222" s="38"/>
      <c r="L222" s="236"/>
      <c r="M222" s="38"/>
    </row>
    <row r="223" spans="2:13" x14ac:dyDescent="0.2">
      <c r="B223" s="38"/>
      <c r="C223" s="38"/>
      <c r="D223" s="38"/>
      <c r="F223" s="236"/>
      <c r="G223" s="38"/>
      <c r="I223" s="38"/>
      <c r="J223" s="38"/>
      <c r="L223" s="236"/>
      <c r="M223" s="38"/>
    </row>
    <row r="224" spans="2:13" x14ac:dyDescent="0.2">
      <c r="B224" s="38"/>
      <c r="C224" s="38"/>
      <c r="D224" s="38"/>
      <c r="F224" s="236"/>
      <c r="G224" s="38"/>
      <c r="I224" s="38"/>
      <c r="J224" s="38"/>
      <c r="L224" s="236"/>
      <c r="M224" s="38"/>
    </row>
    <row r="225" spans="2:13" x14ac:dyDescent="0.2">
      <c r="B225" s="38"/>
      <c r="C225" s="38"/>
      <c r="D225" s="38"/>
      <c r="F225" s="236"/>
      <c r="G225" s="38"/>
      <c r="I225" s="38"/>
      <c r="J225" s="38"/>
      <c r="L225" s="236"/>
      <c r="M225" s="38"/>
    </row>
    <row r="226" spans="2:13" x14ac:dyDescent="0.2">
      <c r="B226" s="38"/>
      <c r="C226" s="38"/>
      <c r="D226" s="38"/>
      <c r="F226" s="236"/>
      <c r="G226" s="38"/>
      <c r="I226" s="38"/>
      <c r="J226" s="38"/>
      <c r="L226" s="236"/>
      <c r="M226" s="38"/>
    </row>
    <row r="227" spans="2:13" x14ac:dyDescent="0.2">
      <c r="B227" s="38"/>
      <c r="C227" s="38"/>
      <c r="D227" s="38"/>
      <c r="F227" s="236"/>
      <c r="G227" s="38"/>
      <c r="I227" s="38"/>
      <c r="J227" s="38"/>
      <c r="L227" s="236"/>
      <c r="M227" s="38"/>
    </row>
    <row r="228" spans="2:13" x14ac:dyDescent="0.2">
      <c r="B228" s="38"/>
      <c r="C228" s="38"/>
      <c r="D228" s="38"/>
      <c r="F228" s="236"/>
      <c r="G228" s="38"/>
      <c r="I228" s="38"/>
      <c r="J228" s="38"/>
      <c r="L228" s="236"/>
      <c r="M228" s="38"/>
    </row>
    <row r="229" spans="2:13" x14ac:dyDescent="0.2">
      <c r="B229" s="38"/>
      <c r="C229" s="38"/>
      <c r="D229" s="38"/>
      <c r="F229" s="236"/>
      <c r="G229" s="38"/>
      <c r="I229" s="38"/>
      <c r="J229" s="38"/>
      <c r="L229" s="236"/>
      <c r="M229" s="38"/>
    </row>
    <row r="230" spans="2:13" x14ac:dyDescent="0.2">
      <c r="B230" s="38"/>
      <c r="C230" s="38"/>
      <c r="D230" s="38"/>
      <c r="F230" s="236"/>
      <c r="G230" s="38"/>
      <c r="I230" s="38"/>
      <c r="J230" s="38"/>
      <c r="L230" s="236"/>
      <c r="M230" s="38"/>
    </row>
    <row r="231" spans="2:13" x14ac:dyDescent="0.2">
      <c r="B231" s="38"/>
      <c r="C231" s="38"/>
      <c r="D231" s="38"/>
      <c r="F231" s="236"/>
      <c r="G231" s="38"/>
      <c r="I231" s="38"/>
      <c r="J231" s="38"/>
      <c r="L231" s="236"/>
      <c r="M231" s="38"/>
    </row>
    <row r="232" spans="2:13" x14ac:dyDescent="0.2">
      <c r="B232" s="38"/>
      <c r="C232" s="38"/>
      <c r="D232" s="38"/>
      <c r="F232" s="236"/>
      <c r="G232" s="38"/>
      <c r="I232" s="38"/>
      <c r="J232" s="38"/>
      <c r="L232" s="236"/>
      <c r="M232" s="38"/>
    </row>
    <row r="233" spans="2:13" x14ac:dyDescent="0.2">
      <c r="B233" s="38"/>
      <c r="C233" s="38"/>
      <c r="D233" s="38"/>
      <c r="F233" s="236"/>
      <c r="G233" s="38"/>
      <c r="I233" s="38"/>
      <c r="J233" s="38"/>
      <c r="L233" s="236"/>
      <c r="M233" s="38"/>
    </row>
    <row r="234" spans="2:13" x14ac:dyDescent="0.2">
      <c r="B234" s="38"/>
      <c r="C234" s="38"/>
      <c r="D234" s="38"/>
      <c r="F234" s="236"/>
      <c r="G234" s="38"/>
      <c r="I234" s="38"/>
      <c r="J234" s="38"/>
      <c r="L234" s="236"/>
      <c r="M234" s="38"/>
    </row>
    <row r="235" spans="2:13" x14ac:dyDescent="0.2">
      <c r="B235" s="38"/>
      <c r="C235" s="38"/>
      <c r="D235" s="38"/>
      <c r="F235" s="236"/>
      <c r="G235" s="38"/>
      <c r="I235" s="38"/>
      <c r="J235" s="38"/>
      <c r="L235" s="236"/>
      <c r="M235" s="38"/>
    </row>
    <row r="236" spans="2:13" x14ac:dyDescent="0.2">
      <c r="B236" s="38"/>
      <c r="C236" s="38"/>
      <c r="D236" s="38"/>
      <c r="F236" s="236"/>
      <c r="G236" s="38"/>
      <c r="I236" s="38"/>
      <c r="J236" s="38"/>
      <c r="L236" s="236"/>
      <c r="M236" s="38"/>
    </row>
    <row r="237" spans="2:13" x14ac:dyDescent="0.2">
      <c r="B237" s="38"/>
      <c r="C237" s="38"/>
      <c r="D237" s="38"/>
      <c r="F237" s="236"/>
      <c r="G237" s="38"/>
      <c r="I237" s="38"/>
      <c r="J237" s="38"/>
      <c r="L237" s="236"/>
      <c r="M237" s="38"/>
    </row>
    <row r="238" spans="2:13" x14ac:dyDescent="0.2">
      <c r="B238" s="38"/>
      <c r="C238" s="38"/>
      <c r="D238" s="38"/>
      <c r="F238" s="236"/>
      <c r="G238" s="38"/>
      <c r="I238" s="38"/>
      <c r="J238" s="38"/>
      <c r="L238" s="236"/>
      <c r="M238" s="38"/>
    </row>
    <row r="239" spans="2:13" x14ac:dyDescent="0.2">
      <c r="B239" s="38"/>
      <c r="C239" s="38"/>
      <c r="D239" s="38"/>
      <c r="F239" s="236"/>
      <c r="G239" s="38"/>
      <c r="I239" s="38"/>
      <c r="J239" s="38"/>
      <c r="L239" s="236"/>
      <c r="M239" s="38"/>
    </row>
    <row r="240" spans="2:13" x14ac:dyDescent="0.2">
      <c r="B240" s="38"/>
      <c r="C240" s="38"/>
      <c r="D240" s="38"/>
      <c r="F240" s="236"/>
      <c r="G240" s="38"/>
      <c r="I240" s="38"/>
      <c r="J240" s="38"/>
      <c r="L240" s="236"/>
      <c r="M240" s="38"/>
    </row>
    <row r="241" spans="2:13" x14ac:dyDescent="0.2">
      <c r="B241" s="38"/>
      <c r="C241" s="38"/>
      <c r="D241" s="38"/>
      <c r="F241" s="236"/>
      <c r="G241" s="38"/>
      <c r="I241" s="38"/>
      <c r="J241" s="38"/>
      <c r="L241" s="236"/>
      <c r="M241" s="38"/>
    </row>
    <row r="242" spans="2:13" x14ac:dyDescent="0.2">
      <c r="B242" s="38"/>
      <c r="C242" s="38"/>
      <c r="D242" s="38"/>
      <c r="F242" s="236"/>
      <c r="G242" s="38"/>
      <c r="I242" s="38"/>
      <c r="J242" s="38"/>
      <c r="L242" s="236"/>
      <c r="M242" s="38"/>
    </row>
    <row r="243" spans="2:13" x14ac:dyDescent="0.2">
      <c r="B243" s="38"/>
      <c r="C243" s="38"/>
      <c r="D243" s="38"/>
      <c r="F243" s="236"/>
      <c r="G243" s="38"/>
      <c r="I243" s="38"/>
      <c r="J243" s="38"/>
      <c r="L243" s="236"/>
      <c r="M243" s="38"/>
    </row>
    <row r="244" spans="2:13" x14ac:dyDescent="0.2">
      <c r="B244" s="38"/>
      <c r="C244" s="38"/>
      <c r="D244" s="38"/>
      <c r="F244" s="236"/>
      <c r="G244" s="38"/>
      <c r="I244" s="38"/>
      <c r="J244" s="38"/>
      <c r="L244" s="236"/>
      <c r="M244" s="38"/>
    </row>
    <row r="245" spans="2:13" x14ac:dyDescent="0.2">
      <c r="B245" s="38"/>
      <c r="C245" s="38"/>
      <c r="D245" s="38"/>
      <c r="F245" s="236"/>
      <c r="G245" s="38"/>
      <c r="I245" s="38"/>
      <c r="J245" s="38"/>
      <c r="L245" s="236"/>
      <c r="M245" s="38"/>
    </row>
    <row r="246" spans="2:13" x14ac:dyDescent="0.2">
      <c r="B246" s="38"/>
      <c r="C246" s="38"/>
      <c r="D246" s="38"/>
      <c r="F246" s="236"/>
      <c r="G246" s="38"/>
      <c r="I246" s="38"/>
      <c r="J246" s="38"/>
      <c r="L246" s="236"/>
      <c r="M246" s="38"/>
    </row>
    <row r="247" spans="2:13" x14ac:dyDescent="0.2">
      <c r="B247" s="38"/>
      <c r="C247" s="38"/>
      <c r="D247" s="38"/>
      <c r="F247" s="236"/>
      <c r="G247" s="38"/>
      <c r="I247" s="38"/>
      <c r="J247" s="38"/>
      <c r="L247" s="236"/>
      <c r="M247" s="38"/>
    </row>
    <row r="248" spans="2:13" x14ac:dyDescent="0.2">
      <c r="B248" s="38"/>
      <c r="C248" s="38"/>
      <c r="D248" s="38"/>
      <c r="F248" s="236"/>
      <c r="G248" s="38"/>
      <c r="I248" s="38"/>
      <c r="J248" s="38"/>
      <c r="L248" s="236"/>
      <c r="M248" s="38"/>
    </row>
    <row r="249" spans="2:13" x14ac:dyDescent="0.2">
      <c r="B249" s="38"/>
      <c r="C249" s="38"/>
      <c r="D249" s="38"/>
      <c r="F249" s="236"/>
      <c r="G249" s="38"/>
      <c r="I249" s="38"/>
      <c r="J249" s="38"/>
      <c r="L249" s="236"/>
      <c r="M249" s="38"/>
    </row>
    <row r="250" spans="2:13" x14ac:dyDescent="0.2">
      <c r="B250" s="38"/>
      <c r="C250" s="38"/>
      <c r="D250" s="38"/>
      <c r="F250" s="236"/>
      <c r="G250" s="38"/>
      <c r="I250" s="38"/>
      <c r="J250" s="38"/>
      <c r="L250" s="236"/>
      <c r="M250" s="38"/>
    </row>
    <row r="251" spans="2:13" x14ac:dyDescent="0.2">
      <c r="B251" s="38"/>
      <c r="C251" s="38"/>
      <c r="D251" s="38"/>
      <c r="F251" s="236"/>
      <c r="G251" s="38"/>
      <c r="I251" s="38"/>
      <c r="J251" s="38"/>
      <c r="L251" s="236"/>
      <c r="M251" s="38"/>
    </row>
    <row r="252" spans="2:13" x14ac:dyDescent="0.2">
      <c r="B252" s="38"/>
      <c r="C252" s="38"/>
      <c r="D252" s="38"/>
      <c r="F252" s="236"/>
      <c r="G252" s="38"/>
      <c r="I252" s="38"/>
      <c r="J252" s="38"/>
      <c r="L252" s="236"/>
      <c r="M252" s="38"/>
    </row>
    <row r="253" spans="2:13" x14ac:dyDescent="0.2">
      <c r="B253" s="38"/>
      <c r="C253" s="38"/>
      <c r="D253" s="38"/>
      <c r="F253" s="236"/>
      <c r="G253" s="38"/>
      <c r="I253" s="38"/>
      <c r="J253" s="38"/>
      <c r="L253" s="236"/>
      <c r="M253" s="38"/>
    </row>
    <row r="254" spans="2:13" x14ac:dyDescent="0.2">
      <c r="B254" s="38"/>
      <c r="C254" s="38"/>
      <c r="D254" s="38"/>
      <c r="F254" s="236"/>
      <c r="G254" s="38"/>
      <c r="I254" s="38"/>
      <c r="J254" s="38"/>
      <c r="L254" s="236"/>
      <c r="M254" s="38"/>
    </row>
    <row r="255" spans="2:13" x14ac:dyDescent="0.2">
      <c r="B255" s="38"/>
      <c r="C255" s="38"/>
      <c r="D255" s="38"/>
      <c r="F255" s="236"/>
      <c r="G255" s="38"/>
      <c r="I255" s="38"/>
      <c r="J255" s="38"/>
      <c r="L255" s="236"/>
      <c r="M255" s="38"/>
    </row>
    <row r="256" spans="2:13" x14ac:dyDescent="0.2">
      <c r="B256" s="38"/>
      <c r="C256" s="38"/>
      <c r="D256" s="38"/>
      <c r="F256" s="236"/>
      <c r="G256" s="38"/>
      <c r="I256" s="38"/>
      <c r="J256" s="38"/>
      <c r="L256" s="236"/>
      <c r="M256" s="38"/>
    </row>
    <row r="257" spans="2:13" x14ac:dyDescent="0.2">
      <c r="B257" s="38"/>
      <c r="C257" s="38"/>
      <c r="D257" s="38"/>
      <c r="F257" s="236"/>
      <c r="G257" s="38"/>
      <c r="I257" s="38"/>
      <c r="J257" s="38"/>
      <c r="L257" s="236"/>
      <c r="M257" s="38"/>
    </row>
    <row r="258" spans="2:13" x14ac:dyDescent="0.2">
      <c r="B258" s="38"/>
      <c r="C258" s="38"/>
      <c r="D258" s="38"/>
      <c r="F258" s="236"/>
      <c r="G258" s="38"/>
      <c r="I258" s="38"/>
      <c r="J258" s="38"/>
      <c r="L258" s="236"/>
      <c r="M258" s="38"/>
    </row>
    <row r="259" spans="2:13" x14ac:dyDescent="0.2">
      <c r="B259" s="38"/>
      <c r="C259" s="38"/>
      <c r="D259" s="38"/>
      <c r="F259" s="236"/>
      <c r="G259" s="38"/>
      <c r="I259" s="38"/>
      <c r="J259" s="38"/>
      <c r="L259" s="236"/>
      <c r="M259" s="38"/>
    </row>
    <row r="260" spans="2:13" x14ac:dyDescent="0.2">
      <c r="B260" s="38"/>
      <c r="C260" s="38"/>
      <c r="D260" s="38"/>
      <c r="F260" s="236"/>
      <c r="G260" s="38"/>
      <c r="I260" s="38"/>
      <c r="J260" s="38"/>
      <c r="L260" s="236"/>
      <c r="M260" s="38"/>
    </row>
    <row r="261" spans="2:13" x14ac:dyDescent="0.2">
      <c r="B261" s="38"/>
      <c r="C261" s="38"/>
      <c r="D261" s="38"/>
      <c r="F261" s="236"/>
      <c r="G261" s="38"/>
      <c r="I261" s="38"/>
      <c r="J261" s="38"/>
      <c r="L261" s="236"/>
      <c r="M261" s="38"/>
    </row>
    <row r="262" spans="2:13" x14ac:dyDescent="0.2">
      <c r="B262" s="38"/>
      <c r="C262" s="38"/>
      <c r="D262" s="38"/>
      <c r="F262" s="236"/>
      <c r="G262" s="38"/>
      <c r="I262" s="38"/>
      <c r="J262" s="38"/>
      <c r="L262" s="236"/>
      <c r="M262" s="38"/>
    </row>
    <row r="263" spans="2:13" x14ac:dyDescent="0.2">
      <c r="B263" s="38"/>
      <c r="C263" s="38"/>
      <c r="D263" s="38"/>
      <c r="F263" s="236"/>
      <c r="G263" s="38"/>
      <c r="I263" s="38"/>
      <c r="J263" s="38"/>
      <c r="L263" s="236"/>
      <c r="M263" s="38"/>
    </row>
    <row r="264" spans="2:13" x14ac:dyDescent="0.2">
      <c r="B264" s="38"/>
      <c r="C264" s="38"/>
      <c r="D264" s="38"/>
      <c r="F264" s="236"/>
      <c r="G264" s="38"/>
      <c r="I264" s="38"/>
      <c r="J264" s="38"/>
      <c r="L264" s="236"/>
      <c r="M264" s="38"/>
    </row>
    <row r="265" spans="2:13" x14ac:dyDescent="0.2">
      <c r="B265" s="38"/>
      <c r="C265" s="38"/>
      <c r="D265" s="38"/>
      <c r="F265" s="236"/>
      <c r="G265" s="38"/>
      <c r="I265" s="38"/>
      <c r="J265" s="38"/>
      <c r="L265" s="236"/>
      <c r="M265" s="38"/>
    </row>
    <row r="266" spans="2:13" x14ac:dyDescent="0.2">
      <c r="B266" s="38"/>
      <c r="C266" s="38"/>
      <c r="D266" s="38"/>
      <c r="F266" s="236"/>
      <c r="G266" s="38"/>
      <c r="I266" s="38"/>
      <c r="J266" s="38"/>
      <c r="L266" s="236"/>
      <c r="M266" s="38"/>
    </row>
    <row r="267" spans="2:13" x14ac:dyDescent="0.2">
      <c r="B267" s="38"/>
      <c r="C267" s="38"/>
      <c r="D267" s="38"/>
      <c r="F267" s="236"/>
      <c r="G267" s="38"/>
      <c r="I267" s="38"/>
      <c r="J267" s="38"/>
      <c r="L267" s="236"/>
      <c r="M267" s="38"/>
    </row>
    <row r="268" spans="2:13" x14ac:dyDescent="0.2">
      <c r="B268" s="38"/>
      <c r="C268" s="38"/>
      <c r="D268" s="38"/>
      <c r="F268" s="236"/>
      <c r="G268" s="38"/>
      <c r="I268" s="38"/>
      <c r="J268" s="38"/>
      <c r="L268" s="236"/>
      <c r="M268" s="38"/>
    </row>
    <row r="269" spans="2:13" x14ac:dyDescent="0.2">
      <c r="B269" s="38"/>
      <c r="C269" s="38"/>
      <c r="D269" s="38"/>
      <c r="F269" s="236"/>
      <c r="G269" s="38"/>
      <c r="I269" s="38"/>
      <c r="J269" s="38"/>
      <c r="L269" s="236"/>
      <c r="M269" s="38"/>
    </row>
    <row r="270" spans="2:13" x14ac:dyDescent="0.2">
      <c r="B270" s="38"/>
      <c r="C270" s="38"/>
      <c r="D270" s="38"/>
      <c r="F270" s="236"/>
      <c r="G270" s="38"/>
      <c r="I270" s="38"/>
      <c r="J270" s="38"/>
      <c r="L270" s="236"/>
      <c r="M270" s="38"/>
    </row>
    <row r="271" spans="2:13" x14ac:dyDescent="0.2">
      <c r="B271" s="38"/>
      <c r="C271" s="38"/>
      <c r="D271" s="38"/>
      <c r="F271" s="236"/>
      <c r="G271" s="38"/>
      <c r="I271" s="38"/>
      <c r="J271" s="38"/>
      <c r="L271" s="236"/>
      <c r="M271" s="38"/>
    </row>
    <row r="272" spans="2:13" x14ac:dyDescent="0.2">
      <c r="B272" s="38"/>
      <c r="C272" s="38"/>
      <c r="D272" s="38"/>
      <c r="F272" s="236"/>
      <c r="G272" s="38"/>
      <c r="I272" s="38"/>
      <c r="J272" s="38"/>
      <c r="L272" s="236"/>
      <c r="M272" s="38"/>
    </row>
    <row r="273" spans="2:13" x14ac:dyDescent="0.2">
      <c r="B273" s="38"/>
      <c r="C273" s="38"/>
      <c r="D273" s="38"/>
      <c r="F273" s="236"/>
      <c r="G273" s="38"/>
      <c r="I273" s="38"/>
      <c r="J273" s="38"/>
      <c r="L273" s="236"/>
      <c r="M273" s="38"/>
    </row>
    <row r="274" spans="2:13" x14ac:dyDescent="0.2">
      <c r="B274" s="38"/>
      <c r="C274" s="38"/>
      <c r="D274" s="38"/>
      <c r="F274" s="236"/>
      <c r="G274" s="38"/>
      <c r="I274" s="38"/>
      <c r="J274" s="38"/>
      <c r="L274" s="236"/>
      <c r="M274" s="38"/>
    </row>
    <row r="275" spans="2:13" x14ac:dyDescent="0.2">
      <c r="B275" s="38"/>
      <c r="C275" s="38"/>
      <c r="D275" s="38"/>
      <c r="F275" s="236"/>
      <c r="G275" s="38"/>
      <c r="I275" s="38"/>
      <c r="J275" s="38"/>
      <c r="L275" s="236"/>
      <c r="M275" s="38"/>
    </row>
    <row r="276" spans="2:13" x14ac:dyDescent="0.2">
      <c r="B276" s="38"/>
      <c r="C276" s="38"/>
      <c r="D276" s="38"/>
      <c r="F276" s="236"/>
      <c r="G276" s="38"/>
      <c r="I276" s="38"/>
      <c r="J276" s="38"/>
      <c r="L276" s="236"/>
      <c r="M276" s="38"/>
    </row>
    <row r="277" spans="2:13" x14ac:dyDescent="0.2">
      <c r="B277" s="38"/>
      <c r="C277" s="38"/>
      <c r="D277" s="38"/>
      <c r="F277" s="236"/>
      <c r="G277" s="38"/>
      <c r="I277" s="38"/>
      <c r="J277" s="38"/>
      <c r="L277" s="236"/>
      <c r="M277" s="38"/>
    </row>
    <row r="278" spans="2:13" x14ac:dyDescent="0.2">
      <c r="B278" s="38"/>
      <c r="C278" s="38"/>
      <c r="D278" s="38"/>
      <c r="F278" s="236"/>
      <c r="G278" s="38"/>
      <c r="I278" s="38"/>
      <c r="J278" s="38"/>
      <c r="L278" s="236"/>
      <c r="M278" s="38"/>
    </row>
    <row r="279" spans="2:13" x14ac:dyDescent="0.2">
      <c r="B279" s="38"/>
      <c r="C279" s="38"/>
      <c r="D279" s="38"/>
      <c r="F279" s="236"/>
      <c r="G279" s="38"/>
      <c r="I279" s="38"/>
      <c r="J279" s="38"/>
      <c r="L279" s="236"/>
      <c r="M279" s="38"/>
    </row>
    <row r="280" spans="2:13" x14ac:dyDescent="0.2">
      <c r="B280" s="38"/>
      <c r="C280" s="38"/>
      <c r="D280" s="38"/>
      <c r="F280" s="236"/>
      <c r="G280" s="38"/>
      <c r="I280" s="38"/>
      <c r="J280" s="38"/>
      <c r="L280" s="236"/>
      <c r="M280" s="38"/>
    </row>
    <row r="281" spans="2:13" x14ac:dyDescent="0.2">
      <c r="B281" s="38"/>
      <c r="C281" s="38"/>
      <c r="D281" s="38"/>
      <c r="F281" s="236"/>
      <c r="G281" s="38"/>
      <c r="I281" s="38"/>
      <c r="J281" s="38"/>
      <c r="L281" s="236"/>
      <c r="M281" s="38"/>
    </row>
    <row r="282" spans="2:13" x14ac:dyDescent="0.2">
      <c r="B282" s="38"/>
      <c r="C282" s="38"/>
      <c r="D282" s="38"/>
      <c r="F282" s="236"/>
      <c r="G282" s="38"/>
      <c r="I282" s="38"/>
      <c r="J282" s="38"/>
      <c r="L282" s="236"/>
      <c r="M282" s="38"/>
    </row>
    <row r="283" spans="2:13" x14ac:dyDescent="0.2">
      <c r="B283" s="38"/>
      <c r="C283" s="38"/>
      <c r="D283" s="38"/>
      <c r="F283" s="236"/>
      <c r="G283" s="38"/>
      <c r="I283" s="38"/>
      <c r="J283" s="38"/>
      <c r="L283" s="236"/>
      <c r="M283" s="38"/>
    </row>
    <row r="284" spans="2:13" x14ac:dyDescent="0.2">
      <c r="B284" s="38"/>
      <c r="C284" s="38"/>
      <c r="D284" s="38"/>
      <c r="F284" s="236"/>
      <c r="G284" s="38"/>
      <c r="I284" s="38"/>
      <c r="J284" s="38"/>
      <c r="L284" s="236"/>
      <c r="M284" s="38"/>
    </row>
    <row r="285" spans="2:13" x14ac:dyDescent="0.2">
      <c r="B285" s="38"/>
      <c r="C285" s="38"/>
      <c r="D285" s="38"/>
      <c r="F285" s="236"/>
      <c r="G285" s="38"/>
      <c r="I285" s="38"/>
      <c r="J285" s="38"/>
      <c r="L285" s="236"/>
      <c r="M285" s="38"/>
    </row>
    <row r="286" spans="2:13" x14ac:dyDescent="0.2">
      <c r="B286" s="38"/>
      <c r="C286" s="38"/>
      <c r="D286" s="38"/>
      <c r="F286" s="236"/>
      <c r="G286" s="38"/>
      <c r="I286" s="38"/>
      <c r="J286" s="38"/>
      <c r="L286" s="236"/>
      <c r="M286" s="38"/>
    </row>
    <row r="287" spans="2:13" x14ac:dyDescent="0.2">
      <c r="B287" s="38"/>
      <c r="C287" s="38"/>
      <c r="D287" s="38"/>
      <c r="F287" s="236"/>
      <c r="G287" s="38"/>
      <c r="I287" s="38"/>
      <c r="J287" s="38"/>
      <c r="L287" s="236"/>
      <c r="M287" s="38"/>
    </row>
    <row r="288" spans="2:13" x14ac:dyDescent="0.2">
      <c r="B288" s="38"/>
      <c r="C288" s="38"/>
      <c r="D288" s="38"/>
      <c r="F288" s="236"/>
      <c r="G288" s="38"/>
      <c r="I288" s="38"/>
      <c r="J288" s="38"/>
      <c r="L288" s="236"/>
      <c r="M288" s="38"/>
    </row>
    <row r="289" spans="2:13" x14ac:dyDescent="0.2">
      <c r="B289" s="38"/>
      <c r="C289" s="38"/>
      <c r="D289" s="38"/>
      <c r="F289" s="236"/>
      <c r="G289" s="38"/>
      <c r="I289" s="38"/>
      <c r="J289" s="38"/>
      <c r="L289" s="236"/>
      <c r="M289" s="38"/>
    </row>
    <row r="290" spans="2:13" x14ac:dyDescent="0.2">
      <c r="B290" s="38"/>
      <c r="C290" s="38"/>
      <c r="D290" s="38"/>
      <c r="F290" s="236"/>
      <c r="G290" s="38"/>
      <c r="I290" s="38"/>
      <c r="J290" s="38"/>
      <c r="L290" s="236"/>
      <c r="M290" s="38"/>
    </row>
    <row r="291" spans="2:13" x14ac:dyDescent="0.2">
      <c r="B291" s="38"/>
      <c r="C291" s="38"/>
      <c r="D291" s="38"/>
      <c r="F291" s="236"/>
      <c r="G291" s="38"/>
      <c r="I291" s="38"/>
      <c r="J291" s="38"/>
      <c r="L291" s="236"/>
      <c r="M291" s="38"/>
    </row>
    <row r="292" spans="2:13" x14ac:dyDescent="0.2">
      <c r="B292" s="38"/>
      <c r="C292" s="38"/>
      <c r="D292" s="38"/>
      <c r="F292" s="236"/>
      <c r="G292" s="38"/>
      <c r="I292" s="38"/>
      <c r="J292" s="38"/>
      <c r="L292" s="236"/>
      <c r="M292" s="38"/>
    </row>
    <row r="293" spans="2:13" x14ac:dyDescent="0.2">
      <c r="B293" s="38"/>
      <c r="C293" s="38"/>
      <c r="D293" s="38"/>
      <c r="F293" s="236"/>
      <c r="G293" s="38"/>
      <c r="I293" s="38"/>
      <c r="J293" s="38"/>
      <c r="L293" s="236"/>
      <c r="M293" s="38"/>
    </row>
    <row r="294" spans="2:13" x14ac:dyDescent="0.2">
      <c r="B294" s="38"/>
      <c r="C294" s="38"/>
      <c r="D294" s="38"/>
      <c r="F294" s="236"/>
      <c r="G294" s="38"/>
      <c r="I294" s="38"/>
      <c r="J294" s="38"/>
      <c r="L294" s="236"/>
      <c r="M294" s="38"/>
    </row>
    <row r="295" spans="2:13" x14ac:dyDescent="0.2">
      <c r="B295" s="38"/>
      <c r="C295" s="38"/>
      <c r="D295" s="38"/>
      <c r="F295" s="236"/>
      <c r="G295" s="38"/>
      <c r="I295" s="38"/>
      <c r="J295" s="38"/>
      <c r="L295" s="236"/>
      <c r="M295" s="38"/>
    </row>
    <row r="296" spans="2:13" x14ac:dyDescent="0.2">
      <c r="B296" s="38"/>
      <c r="C296" s="38"/>
      <c r="D296" s="38"/>
      <c r="F296" s="236"/>
      <c r="G296" s="38"/>
      <c r="I296" s="38"/>
      <c r="J296" s="38"/>
      <c r="L296" s="236"/>
      <c r="M296" s="38"/>
    </row>
    <row r="297" spans="2:13" x14ac:dyDescent="0.2">
      <c r="B297" s="38"/>
      <c r="C297" s="38"/>
      <c r="D297" s="38"/>
      <c r="F297" s="236"/>
      <c r="G297" s="38"/>
      <c r="I297" s="38"/>
      <c r="J297" s="38"/>
      <c r="L297" s="236"/>
      <c r="M297" s="38"/>
    </row>
    <row r="298" spans="2:13" x14ac:dyDescent="0.2">
      <c r="B298" s="38"/>
      <c r="C298" s="38"/>
      <c r="D298" s="38"/>
      <c r="F298" s="236"/>
      <c r="G298" s="38"/>
      <c r="I298" s="38"/>
      <c r="J298" s="38"/>
      <c r="L298" s="236"/>
      <c r="M298" s="38"/>
    </row>
    <row r="299" spans="2:13" x14ac:dyDescent="0.2">
      <c r="B299" s="38"/>
      <c r="C299" s="38"/>
      <c r="D299" s="38"/>
      <c r="F299" s="236"/>
      <c r="G299" s="38"/>
      <c r="I299" s="38"/>
      <c r="J299" s="38"/>
      <c r="L299" s="236"/>
      <c r="M299" s="38"/>
    </row>
    <row r="300" spans="2:13" x14ac:dyDescent="0.2">
      <c r="B300" s="38"/>
      <c r="C300" s="38"/>
      <c r="D300" s="38"/>
      <c r="F300" s="236"/>
      <c r="G300" s="38"/>
      <c r="I300" s="38"/>
      <c r="J300" s="38"/>
      <c r="L300" s="236"/>
      <c r="M300" s="38"/>
    </row>
    <row r="301" spans="2:13" x14ac:dyDescent="0.2">
      <c r="B301" s="38"/>
      <c r="C301" s="38"/>
      <c r="D301" s="38"/>
      <c r="F301" s="236"/>
      <c r="G301" s="38"/>
      <c r="I301" s="38"/>
      <c r="J301" s="38"/>
      <c r="L301" s="236"/>
      <c r="M301" s="38"/>
    </row>
    <row r="302" spans="2:13" x14ac:dyDescent="0.2">
      <c r="B302" s="38"/>
      <c r="C302" s="38"/>
      <c r="D302" s="38"/>
      <c r="F302" s="236"/>
      <c r="G302" s="38"/>
      <c r="I302" s="38"/>
      <c r="J302" s="38"/>
      <c r="L302" s="236"/>
      <c r="M302" s="38"/>
    </row>
    <row r="303" spans="2:13" x14ac:dyDescent="0.2">
      <c r="B303" s="38"/>
      <c r="C303" s="38"/>
      <c r="D303" s="38"/>
      <c r="F303" s="236"/>
      <c r="G303" s="38"/>
      <c r="I303" s="38"/>
      <c r="J303" s="38"/>
      <c r="L303" s="236"/>
      <c r="M303" s="38"/>
    </row>
    <row r="304" spans="2:13" x14ac:dyDescent="0.2">
      <c r="B304" s="38"/>
      <c r="C304" s="38"/>
      <c r="D304" s="38"/>
      <c r="F304" s="236"/>
      <c r="G304" s="38"/>
      <c r="I304" s="38"/>
      <c r="J304" s="38"/>
      <c r="L304" s="236"/>
      <c r="M304" s="38"/>
    </row>
    <row r="305" spans="2:13" x14ac:dyDescent="0.2">
      <c r="B305" s="38"/>
      <c r="C305" s="38"/>
      <c r="D305" s="38"/>
      <c r="F305" s="236"/>
      <c r="G305" s="38"/>
      <c r="I305" s="38"/>
      <c r="J305" s="38"/>
      <c r="L305" s="236"/>
      <c r="M305" s="38"/>
    </row>
    <row r="306" spans="2:13" x14ac:dyDescent="0.2">
      <c r="B306" s="38"/>
      <c r="C306" s="38"/>
      <c r="D306" s="38"/>
      <c r="F306" s="236"/>
      <c r="G306" s="38"/>
      <c r="I306" s="38"/>
      <c r="J306" s="38"/>
      <c r="L306" s="236"/>
      <c r="M306" s="38"/>
    </row>
    <row r="307" spans="2:13" x14ac:dyDescent="0.2">
      <c r="B307" s="38"/>
      <c r="C307" s="38"/>
      <c r="D307" s="38"/>
      <c r="F307" s="236"/>
      <c r="G307" s="38"/>
      <c r="I307" s="38"/>
      <c r="J307" s="38"/>
      <c r="L307" s="236"/>
      <c r="M307" s="38"/>
    </row>
    <row r="308" spans="2:13" x14ac:dyDescent="0.2">
      <c r="B308" s="38"/>
      <c r="C308" s="38"/>
      <c r="D308" s="38"/>
      <c r="F308" s="236"/>
      <c r="G308" s="38"/>
      <c r="I308" s="38"/>
      <c r="J308" s="38"/>
      <c r="L308" s="236"/>
      <c r="M308" s="38"/>
    </row>
    <row r="309" spans="2:13" x14ac:dyDescent="0.2">
      <c r="B309" s="38"/>
      <c r="C309" s="38"/>
      <c r="D309" s="38"/>
      <c r="F309" s="236"/>
      <c r="G309" s="38"/>
      <c r="I309" s="38"/>
      <c r="J309" s="38"/>
      <c r="L309" s="236"/>
      <c r="M309" s="38"/>
    </row>
    <row r="310" spans="2:13" x14ac:dyDescent="0.2">
      <c r="B310" s="38"/>
      <c r="C310" s="38"/>
      <c r="D310" s="38"/>
      <c r="F310" s="236"/>
      <c r="G310" s="38"/>
      <c r="I310" s="38"/>
      <c r="J310" s="38"/>
      <c r="L310" s="236"/>
      <c r="M310" s="38"/>
    </row>
    <row r="311" spans="2:13" x14ac:dyDescent="0.2">
      <c r="B311" s="38"/>
      <c r="C311" s="38"/>
      <c r="D311" s="38"/>
      <c r="F311" s="236"/>
      <c r="G311" s="38"/>
      <c r="I311" s="38"/>
      <c r="J311" s="38"/>
      <c r="L311" s="236"/>
      <c r="M311" s="38"/>
    </row>
    <row r="312" spans="2:13" x14ac:dyDescent="0.2">
      <c r="B312" s="38"/>
      <c r="C312" s="38"/>
      <c r="D312" s="38"/>
      <c r="F312" s="236"/>
      <c r="G312" s="38"/>
      <c r="I312" s="38"/>
      <c r="J312" s="38"/>
      <c r="L312" s="236"/>
      <c r="M312" s="38"/>
    </row>
    <row r="313" spans="2:13" x14ac:dyDescent="0.2">
      <c r="B313" s="38"/>
      <c r="C313" s="38"/>
      <c r="D313" s="38"/>
      <c r="F313" s="236"/>
      <c r="G313" s="38"/>
      <c r="I313" s="38"/>
      <c r="J313" s="38"/>
      <c r="L313" s="236"/>
      <c r="M313" s="38"/>
    </row>
    <row r="314" spans="2:13" x14ac:dyDescent="0.2">
      <c r="B314" s="38"/>
      <c r="C314" s="38"/>
      <c r="D314" s="38"/>
      <c r="F314" s="236"/>
      <c r="G314" s="38"/>
      <c r="I314" s="38"/>
      <c r="J314" s="38"/>
      <c r="L314" s="236"/>
      <c r="M314" s="38"/>
    </row>
    <row r="315" spans="2:13" x14ac:dyDescent="0.2">
      <c r="B315" s="38"/>
      <c r="C315" s="38"/>
      <c r="D315" s="38"/>
      <c r="F315" s="236"/>
      <c r="G315" s="38"/>
      <c r="I315" s="38"/>
      <c r="J315" s="38"/>
      <c r="L315" s="236"/>
      <c r="M315" s="38"/>
    </row>
    <row r="316" spans="2:13" x14ac:dyDescent="0.2">
      <c r="B316" s="38"/>
      <c r="C316" s="38"/>
      <c r="D316" s="38"/>
      <c r="F316" s="236"/>
      <c r="G316" s="38"/>
      <c r="I316" s="38"/>
      <c r="J316" s="38"/>
      <c r="L316" s="236"/>
      <c r="M316" s="38"/>
    </row>
    <row r="317" spans="2:13" x14ac:dyDescent="0.2">
      <c r="B317" s="38"/>
      <c r="C317" s="38"/>
      <c r="D317" s="38"/>
      <c r="F317" s="236"/>
      <c r="G317" s="38"/>
      <c r="I317" s="38"/>
      <c r="J317" s="38"/>
      <c r="L317" s="236"/>
      <c r="M317" s="38"/>
    </row>
    <row r="318" spans="2:13" x14ac:dyDescent="0.2">
      <c r="B318" s="38"/>
      <c r="C318" s="38"/>
      <c r="D318" s="38"/>
      <c r="F318" s="236"/>
      <c r="G318" s="38"/>
      <c r="I318" s="38"/>
      <c r="J318" s="38"/>
      <c r="L318" s="236"/>
      <c r="M318" s="38"/>
    </row>
    <row r="319" spans="2:13" x14ac:dyDescent="0.2">
      <c r="B319" s="38"/>
      <c r="C319" s="38"/>
      <c r="D319" s="38"/>
      <c r="F319" s="236"/>
      <c r="G319" s="38"/>
      <c r="I319" s="38"/>
      <c r="J319" s="38"/>
      <c r="L319" s="236"/>
      <c r="M319" s="38"/>
    </row>
    <row r="320" spans="2:13" x14ac:dyDescent="0.2">
      <c r="B320" s="38"/>
      <c r="C320" s="38"/>
      <c r="D320" s="38"/>
      <c r="F320" s="236"/>
      <c r="G320" s="38"/>
      <c r="I320" s="38"/>
      <c r="J320" s="38"/>
      <c r="L320" s="236"/>
      <c r="M320" s="38"/>
    </row>
    <row r="321" spans="2:13" x14ac:dyDescent="0.2">
      <c r="B321" s="38"/>
      <c r="C321" s="38"/>
      <c r="D321" s="38"/>
      <c r="F321" s="236"/>
      <c r="G321" s="38"/>
      <c r="I321" s="38"/>
      <c r="J321" s="38"/>
      <c r="L321" s="236"/>
      <c r="M321" s="38"/>
    </row>
    <row r="322" spans="2:13" x14ac:dyDescent="0.2">
      <c r="B322" s="38"/>
      <c r="C322" s="38"/>
      <c r="D322" s="38"/>
      <c r="F322" s="236"/>
      <c r="G322" s="38"/>
      <c r="I322" s="38"/>
      <c r="J322" s="38"/>
      <c r="L322" s="236"/>
      <c r="M322" s="38"/>
    </row>
    <row r="323" spans="2:13" x14ac:dyDescent="0.2">
      <c r="B323" s="38"/>
      <c r="C323" s="38"/>
      <c r="D323" s="38"/>
      <c r="F323" s="236"/>
      <c r="G323" s="38"/>
      <c r="I323" s="38"/>
      <c r="J323" s="38"/>
      <c r="L323" s="236"/>
      <c r="M323" s="38"/>
    </row>
    <row r="324" spans="2:13" x14ac:dyDescent="0.2">
      <c r="B324" s="38"/>
      <c r="C324" s="38"/>
      <c r="D324" s="38"/>
      <c r="F324" s="236"/>
      <c r="G324" s="38"/>
      <c r="I324" s="38"/>
      <c r="J324" s="38"/>
      <c r="L324" s="236"/>
      <c r="M324" s="38"/>
    </row>
    <row r="325" spans="2:13" x14ac:dyDescent="0.2">
      <c r="B325" s="38"/>
      <c r="C325" s="38"/>
      <c r="D325" s="38"/>
      <c r="F325" s="236"/>
      <c r="G325" s="38"/>
      <c r="I325" s="38"/>
      <c r="J325" s="38"/>
      <c r="L325" s="236"/>
      <c r="M325" s="38"/>
    </row>
    <row r="326" spans="2:13" x14ac:dyDescent="0.2">
      <c r="B326" s="38"/>
      <c r="C326" s="38"/>
      <c r="D326" s="38"/>
      <c r="F326" s="236"/>
      <c r="G326" s="38"/>
      <c r="I326" s="38"/>
      <c r="J326" s="38"/>
      <c r="L326" s="236"/>
      <c r="M326" s="38"/>
    </row>
    <row r="327" spans="2:13" x14ac:dyDescent="0.2">
      <c r="B327" s="38"/>
      <c r="C327" s="38"/>
      <c r="D327" s="38"/>
      <c r="F327" s="236"/>
      <c r="G327" s="38"/>
      <c r="I327" s="38"/>
      <c r="J327" s="38"/>
      <c r="L327" s="236"/>
      <c r="M327" s="38"/>
    </row>
    <row r="328" spans="2:13" x14ac:dyDescent="0.2">
      <c r="B328" s="38"/>
      <c r="C328" s="38"/>
      <c r="D328" s="38"/>
      <c r="F328" s="236"/>
      <c r="G328" s="38"/>
      <c r="I328" s="38"/>
      <c r="J328" s="38"/>
      <c r="L328" s="236"/>
      <c r="M328" s="38"/>
    </row>
    <row r="329" spans="2:13" x14ac:dyDescent="0.2">
      <c r="B329" s="38"/>
      <c r="C329" s="38"/>
      <c r="D329" s="38"/>
      <c r="F329" s="236"/>
      <c r="G329" s="38"/>
      <c r="I329" s="38"/>
      <c r="J329" s="38"/>
      <c r="L329" s="236"/>
      <c r="M329" s="38"/>
    </row>
    <row r="330" spans="2:13" x14ac:dyDescent="0.2">
      <c r="B330" s="38"/>
      <c r="C330" s="38"/>
      <c r="D330" s="38"/>
      <c r="F330" s="236"/>
      <c r="G330" s="38"/>
      <c r="I330" s="38"/>
      <c r="J330" s="38"/>
      <c r="L330" s="236"/>
      <c r="M330" s="38"/>
    </row>
    <row r="331" spans="2:13" x14ac:dyDescent="0.2">
      <c r="B331" s="38"/>
      <c r="C331" s="38"/>
      <c r="D331" s="38"/>
      <c r="F331" s="236"/>
      <c r="G331" s="38"/>
      <c r="I331" s="38"/>
      <c r="J331" s="38"/>
      <c r="L331" s="236"/>
      <c r="M331" s="38"/>
    </row>
    <row r="332" spans="2:13" x14ac:dyDescent="0.2">
      <c r="B332" s="38"/>
      <c r="C332" s="38"/>
      <c r="D332" s="38"/>
      <c r="F332" s="236"/>
      <c r="G332" s="38"/>
      <c r="I332" s="38"/>
      <c r="J332" s="38"/>
      <c r="L332" s="236"/>
      <c r="M332" s="38"/>
    </row>
    <row r="333" spans="2:13" x14ac:dyDescent="0.2">
      <c r="B333" s="38"/>
      <c r="C333" s="38"/>
      <c r="D333" s="38"/>
      <c r="F333" s="236"/>
      <c r="G333" s="38"/>
      <c r="I333" s="38"/>
      <c r="J333" s="38"/>
      <c r="L333" s="236"/>
      <c r="M333" s="38"/>
    </row>
    <row r="334" spans="2:13" x14ac:dyDescent="0.2">
      <c r="B334" s="38"/>
      <c r="C334" s="38"/>
      <c r="D334" s="38"/>
      <c r="F334" s="236"/>
      <c r="G334" s="38"/>
      <c r="I334" s="38"/>
      <c r="J334" s="38"/>
      <c r="L334" s="236"/>
      <c r="M334" s="38"/>
    </row>
    <row r="335" spans="2:13" x14ac:dyDescent="0.2">
      <c r="B335" s="38"/>
      <c r="C335" s="38"/>
      <c r="D335" s="38"/>
      <c r="F335" s="236"/>
      <c r="G335" s="38"/>
      <c r="I335" s="38"/>
      <c r="J335" s="38"/>
      <c r="L335" s="236"/>
      <c r="M335" s="38"/>
    </row>
    <row r="336" spans="2:13" x14ac:dyDescent="0.2">
      <c r="B336" s="38"/>
      <c r="C336" s="38"/>
      <c r="D336" s="38"/>
      <c r="F336" s="236"/>
      <c r="G336" s="38"/>
      <c r="I336" s="38"/>
      <c r="J336" s="38"/>
      <c r="L336" s="236"/>
      <c r="M336" s="38"/>
    </row>
    <row r="337" spans="2:13" x14ac:dyDescent="0.2">
      <c r="B337" s="38"/>
      <c r="C337" s="38"/>
      <c r="D337" s="38"/>
      <c r="F337" s="236"/>
      <c r="G337" s="38"/>
      <c r="I337" s="38"/>
      <c r="J337" s="38"/>
      <c r="L337" s="236"/>
      <c r="M337" s="38"/>
    </row>
    <row r="338" spans="2:13" x14ac:dyDescent="0.2">
      <c r="B338" s="38"/>
      <c r="C338" s="38"/>
      <c r="D338" s="38"/>
      <c r="F338" s="236"/>
      <c r="G338" s="38"/>
      <c r="I338" s="38"/>
      <c r="J338" s="38"/>
      <c r="L338" s="236"/>
      <c r="M338" s="38"/>
    </row>
    <row r="339" spans="2:13" x14ac:dyDescent="0.2">
      <c r="B339" s="38"/>
      <c r="C339" s="38"/>
      <c r="D339" s="38"/>
      <c r="F339" s="236"/>
      <c r="G339" s="38"/>
      <c r="I339" s="38"/>
      <c r="J339" s="38"/>
      <c r="L339" s="236"/>
      <c r="M339" s="38"/>
    </row>
    <row r="340" spans="2:13" x14ac:dyDescent="0.2">
      <c r="B340" s="38"/>
      <c r="C340" s="38"/>
      <c r="D340" s="38"/>
      <c r="F340" s="236"/>
      <c r="G340" s="38"/>
      <c r="I340" s="38"/>
      <c r="J340" s="38"/>
      <c r="L340" s="236"/>
      <c r="M340" s="38"/>
    </row>
    <row r="341" spans="2:13" x14ac:dyDescent="0.2">
      <c r="B341" s="38"/>
      <c r="C341" s="38"/>
      <c r="D341" s="38"/>
      <c r="F341" s="236"/>
      <c r="G341" s="38"/>
      <c r="I341" s="38"/>
      <c r="J341" s="38"/>
      <c r="L341" s="236"/>
      <c r="M341" s="38"/>
    </row>
    <row r="342" spans="2:13" x14ac:dyDescent="0.2">
      <c r="B342" s="38"/>
      <c r="C342" s="38"/>
      <c r="D342" s="38"/>
      <c r="F342" s="236"/>
      <c r="G342" s="38"/>
      <c r="I342" s="38"/>
      <c r="J342" s="38"/>
      <c r="L342" s="236"/>
      <c r="M342" s="38"/>
    </row>
    <row r="343" spans="2:13" x14ac:dyDescent="0.2">
      <c r="B343" s="38"/>
      <c r="C343" s="38"/>
      <c r="D343" s="38"/>
      <c r="F343" s="236"/>
      <c r="G343" s="38"/>
      <c r="I343" s="38"/>
      <c r="J343" s="38"/>
      <c r="L343" s="236"/>
      <c r="M343" s="38"/>
    </row>
    <row r="344" spans="2:13" x14ac:dyDescent="0.2">
      <c r="B344" s="38"/>
      <c r="C344" s="38"/>
      <c r="D344" s="38"/>
      <c r="F344" s="236"/>
      <c r="G344" s="38"/>
      <c r="I344" s="38"/>
      <c r="J344" s="38"/>
      <c r="L344" s="236"/>
      <c r="M344" s="38"/>
    </row>
    <row r="345" spans="2:13" x14ac:dyDescent="0.2">
      <c r="B345" s="38"/>
      <c r="C345" s="38"/>
      <c r="D345" s="38"/>
      <c r="F345" s="236"/>
      <c r="G345" s="38"/>
      <c r="I345" s="38"/>
      <c r="J345" s="38"/>
      <c r="L345" s="236"/>
      <c r="M345" s="38"/>
    </row>
    <row r="346" spans="2:13" x14ac:dyDescent="0.2">
      <c r="B346" s="38"/>
      <c r="C346" s="38"/>
      <c r="D346" s="38"/>
      <c r="F346" s="236"/>
      <c r="G346" s="38"/>
      <c r="I346" s="38"/>
      <c r="J346" s="38"/>
      <c r="L346" s="236"/>
      <c r="M346" s="38"/>
    </row>
    <row r="347" spans="2:13" x14ac:dyDescent="0.2">
      <c r="B347" s="38"/>
      <c r="C347" s="38"/>
      <c r="D347" s="38"/>
      <c r="F347" s="236"/>
      <c r="G347" s="38"/>
      <c r="I347" s="38"/>
      <c r="J347" s="38"/>
      <c r="L347" s="236"/>
      <c r="M347" s="38"/>
    </row>
    <row r="348" spans="2:13" x14ac:dyDescent="0.2">
      <c r="B348" s="38"/>
      <c r="C348" s="38"/>
      <c r="D348" s="38"/>
      <c r="F348" s="236"/>
      <c r="G348" s="38"/>
      <c r="I348" s="38"/>
      <c r="J348" s="38"/>
      <c r="L348" s="236"/>
      <c r="M348" s="38"/>
    </row>
    <row r="349" spans="2:13" x14ac:dyDescent="0.2">
      <c r="B349" s="38"/>
      <c r="C349" s="38"/>
      <c r="D349" s="38"/>
      <c r="F349" s="236"/>
      <c r="G349" s="38"/>
      <c r="I349" s="38"/>
      <c r="J349" s="38"/>
      <c r="L349" s="236"/>
      <c r="M349" s="38"/>
    </row>
    <row r="350" spans="2:13" x14ac:dyDescent="0.2">
      <c r="B350" s="38"/>
      <c r="C350" s="38"/>
      <c r="D350" s="38"/>
      <c r="F350" s="236"/>
      <c r="G350" s="38"/>
      <c r="I350" s="38"/>
      <c r="J350" s="38"/>
      <c r="L350" s="236"/>
      <c r="M350" s="38"/>
    </row>
    <row r="351" spans="2:13" x14ac:dyDescent="0.2">
      <c r="B351" s="38"/>
      <c r="C351" s="38"/>
      <c r="D351" s="38"/>
      <c r="F351" s="236"/>
      <c r="G351" s="38"/>
      <c r="I351" s="38"/>
      <c r="J351" s="38"/>
      <c r="L351" s="236"/>
      <c r="M351" s="38"/>
    </row>
    <row r="352" spans="2:13" x14ac:dyDescent="0.2">
      <c r="B352" s="38"/>
      <c r="C352" s="38"/>
      <c r="D352" s="38"/>
      <c r="F352" s="236"/>
      <c r="G352" s="38"/>
      <c r="I352" s="38"/>
      <c r="J352" s="38"/>
      <c r="L352" s="236"/>
      <c r="M352" s="38"/>
    </row>
    <row r="353" spans="2:13" x14ac:dyDescent="0.2">
      <c r="B353" s="38"/>
      <c r="C353" s="38"/>
      <c r="D353" s="38"/>
      <c r="F353" s="236"/>
      <c r="G353" s="38"/>
      <c r="I353" s="38"/>
      <c r="J353" s="38"/>
      <c r="L353" s="236"/>
      <c r="M353" s="38"/>
    </row>
    <row r="354" spans="2:13" x14ac:dyDescent="0.2">
      <c r="B354" s="38"/>
      <c r="C354" s="38"/>
      <c r="D354" s="38"/>
      <c r="F354" s="236"/>
      <c r="G354" s="38"/>
      <c r="I354" s="38"/>
      <c r="J354" s="38"/>
      <c r="L354" s="236"/>
      <c r="M354" s="38"/>
    </row>
    <row r="355" spans="2:13" x14ac:dyDescent="0.2">
      <c r="B355" s="38"/>
      <c r="C355" s="38"/>
      <c r="D355" s="38"/>
      <c r="F355" s="236"/>
      <c r="G355" s="38"/>
      <c r="I355" s="38"/>
      <c r="J355" s="38"/>
      <c r="L355" s="236"/>
      <c r="M355" s="38"/>
    </row>
    <row r="356" spans="2:13" x14ac:dyDescent="0.2">
      <c r="B356" s="38"/>
      <c r="C356" s="38"/>
      <c r="D356" s="38"/>
      <c r="F356" s="236"/>
      <c r="G356" s="38"/>
      <c r="I356" s="38"/>
      <c r="J356" s="38"/>
      <c r="L356" s="236"/>
      <c r="M356" s="38"/>
    </row>
    <row r="357" spans="2:13" x14ac:dyDescent="0.2">
      <c r="B357" s="38"/>
      <c r="C357" s="38"/>
      <c r="D357" s="38"/>
      <c r="F357" s="236"/>
      <c r="G357" s="38"/>
      <c r="I357" s="38"/>
      <c r="J357" s="38"/>
      <c r="L357" s="236"/>
      <c r="M357" s="38"/>
    </row>
    <row r="358" spans="2:13" x14ac:dyDescent="0.2">
      <c r="B358" s="38"/>
      <c r="C358" s="38"/>
      <c r="D358" s="38"/>
      <c r="F358" s="236"/>
      <c r="G358" s="38"/>
      <c r="I358" s="38"/>
      <c r="J358" s="38"/>
      <c r="L358" s="236"/>
      <c r="M358" s="38"/>
    </row>
    <row r="359" spans="2:13" x14ac:dyDescent="0.2">
      <c r="B359" s="38"/>
      <c r="C359" s="38"/>
      <c r="D359" s="38"/>
      <c r="F359" s="236"/>
      <c r="G359" s="38"/>
      <c r="I359" s="38"/>
      <c r="J359" s="38"/>
      <c r="L359" s="236"/>
      <c r="M359" s="38"/>
    </row>
    <row r="360" spans="2:13" x14ac:dyDescent="0.2">
      <c r="B360" s="38"/>
      <c r="C360" s="38"/>
      <c r="D360" s="38"/>
      <c r="F360" s="236"/>
      <c r="G360" s="38"/>
      <c r="I360" s="38"/>
      <c r="J360" s="38"/>
      <c r="L360" s="236"/>
      <c r="M360" s="38"/>
    </row>
    <row r="361" spans="2:13" x14ac:dyDescent="0.2">
      <c r="B361" s="38"/>
      <c r="C361" s="38"/>
      <c r="D361" s="38"/>
      <c r="F361" s="236"/>
      <c r="G361" s="38"/>
      <c r="I361" s="38"/>
      <c r="J361" s="38"/>
      <c r="L361" s="236"/>
      <c r="M361" s="38"/>
    </row>
    <row r="362" spans="2:13" x14ac:dyDescent="0.2">
      <c r="B362" s="38"/>
      <c r="C362" s="38"/>
      <c r="D362" s="38"/>
      <c r="F362" s="236"/>
      <c r="G362" s="38"/>
      <c r="I362" s="38"/>
      <c r="J362" s="38"/>
      <c r="L362" s="236"/>
      <c r="M362" s="38"/>
    </row>
    <row r="363" spans="2:13" x14ac:dyDescent="0.2">
      <c r="B363" s="38"/>
      <c r="C363" s="38"/>
      <c r="D363" s="38"/>
      <c r="F363" s="236"/>
      <c r="G363" s="38"/>
      <c r="I363" s="38"/>
      <c r="J363" s="38"/>
      <c r="L363" s="236"/>
      <c r="M363" s="38"/>
    </row>
    <row r="364" spans="2:13" x14ac:dyDescent="0.2">
      <c r="B364" s="38"/>
      <c r="C364" s="38"/>
      <c r="D364" s="38"/>
      <c r="F364" s="236"/>
      <c r="G364" s="38"/>
      <c r="I364" s="38"/>
      <c r="J364" s="38"/>
      <c r="L364" s="236"/>
      <c r="M364" s="38"/>
    </row>
    <row r="365" spans="2:13" x14ac:dyDescent="0.2">
      <c r="B365" s="38"/>
      <c r="C365" s="38"/>
      <c r="D365" s="38"/>
      <c r="F365" s="236"/>
      <c r="G365" s="38"/>
      <c r="I365" s="38"/>
      <c r="J365" s="38"/>
      <c r="L365" s="236"/>
      <c r="M365" s="38"/>
    </row>
    <row r="366" spans="2:13" x14ac:dyDescent="0.2">
      <c r="B366" s="38"/>
      <c r="C366" s="38"/>
      <c r="D366" s="38"/>
      <c r="F366" s="236"/>
      <c r="G366" s="38"/>
      <c r="I366" s="38"/>
      <c r="J366" s="38"/>
      <c r="L366" s="236"/>
      <c r="M366" s="38"/>
    </row>
    <row r="367" spans="2:13" x14ac:dyDescent="0.2">
      <c r="B367" s="38"/>
      <c r="C367" s="38"/>
      <c r="D367" s="38"/>
      <c r="F367" s="236"/>
      <c r="G367" s="38"/>
      <c r="I367" s="38"/>
      <c r="J367" s="38"/>
      <c r="L367" s="236"/>
      <c r="M367" s="38"/>
    </row>
    <row r="368" spans="2:13" x14ac:dyDescent="0.2">
      <c r="B368" s="38"/>
      <c r="C368" s="38"/>
      <c r="D368" s="38"/>
      <c r="F368" s="236"/>
      <c r="G368" s="38"/>
      <c r="I368" s="38"/>
      <c r="J368" s="38"/>
      <c r="L368" s="236"/>
      <c r="M368" s="38"/>
    </row>
    <row r="369" spans="2:13" x14ac:dyDescent="0.2">
      <c r="B369" s="38"/>
      <c r="C369" s="38"/>
      <c r="D369" s="38"/>
      <c r="F369" s="236"/>
      <c r="G369" s="38"/>
      <c r="I369" s="38"/>
      <c r="J369" s="38"/>
      <c r="L369" s="236"/>
      <c r="M369" s="38"/>
    </row>
    <row r="370" spans="2:13" x14ac:dyDescent="0.2">
      <c r="B370" s="38"/>
      <c r="C370" s="38"/>
      <c r="D370" s="38"/>
      <c r="F370" s="236"/>
      <c r="G370" s="38"/>
      <c r="I370" s="38"/>
      <c r="J370" s="38"/>
      <c r="L370" s="236"/>
      <c r="M370" s="38"/>
    </row>
    <row r="371" spans="2:13" x14ac:dyDescent="0.2">
      <c r="B371" s="38"/>
      <c r="C371" s="38"/>
      <c r="D371" s="38"/>
      <c r="F371" s="236"/>
      <c r="G371" s="38"/>
      <c r="I371" s="38"/>
      <c r="J371" s="38"/>
      <c r="L371" s="236"/>
      <c r="M371" s="38"/>
    </row>
    <row r="372" spans="2:13" x14ac:dyDescent="0.2">
      <c r="B372" s="38"/>
      <c r="C372" s="38"/>
      <c r="D372" s="38"/>
      <c r="F372" s="236"/>
      <c r="G372" s="38"/>
      <c r="I372" s="38"/>
      <c r="J372" s="38"/>
      <c r="L372" s="236"/>
      <c r="M372" s="38"/>
    </row>
    <row r="373" spans="2:13" x14ac:dyDescent="0.2">
      <c r="B373" s="38"/>
      <c r="C373" s="38"/>
      <c r="D373" s="38"/>
      <c r="F373" s="236"/>
      <c r="G373" s="38"/>
      <c r="I373" s="38"/>
      <c r="J373" s="38"/>
      <c r="L373" s="236"/>
      <c r="M373" s="38"/>
    </row>
    <row r="374" spans="2:13" x14ac:dyDescent="0.2">
      <c r="B374" s="38"/>
      <c r="C374" s="38"/>
      <c r="D374" s="38"/>
      <c r="F374" s="236"/>
      <c r="G374" s="38"/>
      <c r="I374" s="38"/>
      <c r="J374" s="38"/>
      <c r="L374" s="236"/>
      <c r="M374" s="38"/>
    </row>
    <row r="375" spans="2:13" x14ac:dyDescent="0.2">
      <c r="B375" s="38"/>
      <c r="C375" s="38"/>
      <c r="D375" s="38"/>
      <c r="F375" s="236"/>
      <c r="G375" s="38"/>
      <c r="I375" s="38"/>
      <c r="J375" s="38"/>
      <c r="L375" s="236"/>
      <c r="M375" s="38"/>
    </row>
    <row r="376" spans="2:13" x14ac:dyDescent="0.2">
      <c r="B376" s="38"/>
      <c r="C376" s="38"/>
      <c r="D376" s="38"/>
      <c r="F376" s="236"/>
      <c r="G376" s="38"/>
      <c r="I376" s="38"/>
      <c r="J376" s="38"/>
      <c r="L376" s="236"/>
      <c r="M376" s="38"/>
    </row>
    <row r="377" spans="2:13" x14ac:dyDescent="0.2">
      <c r="B377" s="38"/>
      <c r="C377" s="38"/>
      <c r="D377" s="38"/>
      <c r="F377" s="236"/>
      <c r="G377" s="38"/>
      <c r="I377" s="38"/>
      <c r="J377" s="38"/>
      <c r="L377" s="236"/>
      <c r="M377" s="38"/>
    </row>
    <row r="378" spans="2:13" x14ac:dyDescent="0.2">
      <c r="B378" s="38"/>
      <c r="C378" s="38"/>
      <c r="D378" s="38"/>
      <c r="F378" s="236"/>
      <c r="G378" s="38"/>
      <c r="I378" s="38"/>
      <c r="J378" s="38"/>
      <c r="L378" s="236"/>
      <c r="M378" s="38"/>
    </row>
    <row r="379" spans="2:13" x14ac:dyDescent="0.2">
      <c r="B379" s="38"/>
      <c r="C379" s="38"/>
      <c r="D379" s="38"/>
      <c r="F379" s="236"/>
      <c r="G379" s="38"/>
      <c r="I379" s="38"/>
      <c r="J379" s="38"/>
      <c r="L379" s="236"/>
      <c r="M379" s="38"/>
    </row>
    <row r="380" spans="2:13" x14ac:dyDescent="0.2">
      <c r="B380" s="38"/>
      <c r="C380" s="38"/>
      <c r="D380" s="38"/>
      <c r="F380" s="236"/>
      <c r="G380" s="38"/>
      <c r="I380" s="38"/>
      <c r="J380" s="38"/>
      <c r="L380" s="236"/>
      <c r="M380" s="38"/>
    </row>
    <row r="381" spans="2:13" x14ac:dyDescent="0.2">
      <c r="B381" s="38"/>
      <c r="C381" s="38"/>
      <c r="D381" s="38"/>
      <c r="F381" s="236"/>
      <c r="G381" s="38"/>
      <c r="I381" s="38"/>
      <c r="J381" s="38"/>
      <c r="L381" s="236"/>
      <c r="M381" s="38"/>
    </row>
    <row r="382" spans="2:13" x14ac:dyDescent="0.2">
      <c r="B382" s="38"/>
      <c r="C382" s="38"/>
      <c r="D382" s="38"/>
      <c r="F382" s="236"/>
      <c r="G382" s="38"/>
      <c r="I382" s="38"/>
      <c r="J382" s="38"/>
      <c r="L382" s="236"/>
      <c r="M382" s="38"/>
    </row>
    <row r="383" spans="2:13" x14ac:dyDescent="0.2">
      <c r="B383" s="38"/>
      <c r="C383" s="38"/>
      <c r="D383" s="38"/>
      <c r="F383" s="236"/>
      <c r="G383" s="38"/>
      <c r="I383" s="38"/>
      <c r="J383" s="38"/>
      <c r="L383" s="236"/>
      <c r="M383" s="38"/>
    </row>
    <row r="384" spans="2:13" x14ac:dyDescent="0.2">
      <c r="B384" s="38"/>
      <c r="C384" s="38"/>
      <c r="D384" s="38"/>
      <c r="F384" s="236"/>
      <c r="G384" s="38"/>
      <c r="I384" s="38"/>
      <c r="J384" s="38"/>
      <c r="L384" s="236"/>
      <c r="M384" s="38"/>
    </row>
    <row r="385" spans="2:13" x14ac:dyDescent="0.2">
      <c r="B385" s="38"/>
      <c r="C385" s="38"/>
      <c r="D385" s="38"/>
      <c r="F385" s="236"/>
      <c r="G385" s="38"/>
      <c r="I385" s="38"/>
      <c r="J385" s="38"/>
      <c r="L385" s="236"/>
      <c r="M385" s="38"/>
    </row>
    <row r="386" spans="2:13" x14ac:dyDescent="0.2">
      <c r="B386" s="38"/>
      <c r="C386" s="38"/>
      <c r="D386" s="38"/>
      <c r="F386" s="236"/>
      <c r="G386" s="38"/>
      <c r="I386" s="38"/>
      <c r="J386" s="38"/>
      <c r="L386" s="236"/>
      <c r="M386" s="38"/>
    </row>
    <row r="387" spans="2:13" x14ac:dyDescent="0.2">
      <c r="B387" s="38"/>
      <c r="C387" s="38"/>
      <c r="D387" s="38"/>
      <c r="F387" s="236"/>
      <c r="G387" s="38"/>
      <c r="I387" s="38"/>
      <c r="J387" s="38"/>
      <c r="L387" s="236"/>
      <c r="M387" s="38"/>
    </row>
    <row r="388" spans="2:13" x14ac:dyDescent="0.2">
      <c r="B388" s="38"/>
      <c r="C388" s="38"/>
      <c r="D388" s="38"/>
      <c r="F388" s="236"/>
      <c r="G388" s="38"/>
      <c r="I388" s="38"/>
      <c r="J388" s="38"/>
      <c r="L388" s="236"/>
      <c r="M388" s="38"/>
    </row>
    <row r="389" spans="2:13" x14ac:dyDescent="0.2">
      <c r="B389" s="38"/>
      <c r="C389" s="38"/>
      <c r="D389" s="38"/>
      <c r="F389" s="236"/>
      <c r="G389" s="38"/>
      <c r="I389" s="38"/>
      <c r="J389" s="38"/>
      <c r="L389" s="236"/>
      <c r="M389" s="38"/>
    </row>
    <row r="390" spans="2:13" x14ac:dyDescent="0.2">
      <c r="B390" s="38"/>
      <c r="C390" s="38"/>
      <c r="D390" s="38"/>
      <c r="F390" s="236"/>
      <c r="G390" s="38"/>
      <c r="I390" s="38"/>
      <c r="J390" s="38"/>
      <c r="L390" s="236"/>
      <c r="M390" s="38"/>
    </row>
    <row r="391" spans="2:13" x14ac:dyDescent="0.2">
      <c r="B391" s="38"/>
      <c r="C391" s="38"/>
      <c r="D391" s="38"/>
      <c r="F391" s="236"/>
      <c r="G391" s="38"/>
      <c r="I391" s="38"/>
      <c r="J391" s="38"/>
      <c r="L391" s="236"/>
      <c r="M391" s="38"/>
    </row>
    <row r="392" spans="2:13" x14ac:dyDescent="0.2">
      <c r="B392" s="38"/>
      <c r="C392" s="38"/>
      <c r="D392" s="38"/>
      <c r="F392" s="236"/>
      <c r="G392" s="38"/>
      <c r="I392" s="38"/>
      <c r="J392" s="38"/>
      <c r="L392" s="236"/>
      <c r="M392" s="38"/>
    </row>
    <row r="393" spans="2:13" x14ac:dyDescent="0.2">
      <c r="B393" s="38"/>
      <c r="C393" s="38"/>
      <c r="D393" s="38"/>
      <c r="F393" s="236"/>
      <c r="G393" s="38"/>
      <c r="I393" s="38"/>
      <c r="J393" s="38"/>
      <c r="L393" s="236"/>
      <c r="M393" s="38"/>
    </row>
    <row r="394" spans="2:13" x14ac:dyDescent="0.2">
      <c r="B394" s="38"/>
      <c r="C394" s="38"/>
      <c r="D394" s="38"/>
      <c r="F394" s="236"/>
      <c r="G394" s="38"/>
      <c r="I394" s="38"/>
      <c r="J394" s="38"/>
      <c r="L394" s="236"/>
      <c r="M394" s="38"/>
    </row>
    <row r="395" spans="2:13" x14ac:dyDescent="0.2">
      <c r="B395" s="38"/>
      <c r="C395" s="38"/>
      <c r="D395" s="38"/>
      <c r="F395" s="236"/>
      <c r="G395" s="38"/>
      <c r="I395" s="38"/>
      <c r="J395" s="38"/>
      <c r="L395" s="236"/>
      <c r="M395" s="38"/>
    </row>
    <row r="396" spans="2:13" x14ac:dyDescent="0.2">
      <c r="B396" s="38"/>
      <c r="C396" s="38"/>
      <c r="D396" s="38"/>
      <c r="F396" s="236"/>
      <c r="G396" s="38"/>
      <c r="I396" s="38"/>
      <c r="J396" s="38"/>
      <c r="L396" s="236"/>
      <c r="M396" s="38"/>
    </row>
    <row r="397" spans="2:13" x14ac:dyDescent="0.2">
      <c r="B397" s="38"/>
      <c r="C397" s="38"/>
      <c r="D397" s="38"/>
      <c r="F397" s="236"/>
      <c r="G397" s="38"/>
      <c r="I397" s="38"/>
      <c r="J397" s="38"/>
      <c r="L397" s="236"/>
      <c r="M397" s="38"/>
    </row>
    <row r="398" spans="2:13" x14ac:dyDescent="0.2">
      <c r="B398" s="38"/>
      <c r="C398" s="38"/>
      <c r="D398" s="38"/>
      <c r="F398" s="236"/>
      <c r="G398" s="38"/>
      <c r="I398" s="38"/>
      <c r="J398" s="38"/>
      <c r="L398" s="236"/>
      <c r="M398" s="38"/>
    </row>
    <row r="399" spans="2:13" x14ac:dyDescent="0.2">
      <c r="B399" s="38"/>
      <c r="C399" s="38"/>
      <c r="D399" s="38"/>
      <c r="F399" s="236"/>
      <c r="G399" s="38"/>
      <c r="I399" s="38"/>
      <c r="J399" s="38"/>
      <c r="L399" s="236"/>
      <c r="M399" s="38"/>
    </row>
    <row r="400" spans="2:13" x14ac:dyDescent="0.2">
      <c r="B400" s="38"/>
      <c r="C400" s="38"/>
      <c r="D400" s="38"/>
      <c r="F400" s="236"/>
      <c r="G400" s="38"/>
      <c r="I400" s="38"/>
      <c r="J400" s="38"/>
      <c r="L400" s="236"/>
      <c r="M400" s="38"/>
    </row>
    <row r="401" spans="2:13" x14ac:dyDescent="0.2">
      <c r="B401" s="38"/>
      <c r="C401" s="38"/>
      <c r="D401" s="38"/>
      <c r="F401" s="236"/>
      <c r="G401" s="38"/>
      <c r="I401" s="38"/>
      <c r="J401" s="38"/>
      <c r="L401" s="236"/>
      <c r="M401" s="38"/>
    </row>
    <row r="402" spans="2:13" x14ac:dyDescent="0.2">
      <c r="B402" s="38"/>
      <c r="C402" s="38"/>
      <c r="D402" s="38"/>
      <c r="F402" s="236"/>
      <c r="G402" s="38"/>
      <c r="I402" s="38"/>
      <c r="J402" s="38"/>
      <c r="L402" s="236"/>
      <c r="M402" s="38"/>
    </row>
    <row r="403" spans="2:13" x14ac:dyDescent="0.2">
      <c r="B403" s="38"/>
      <c r="C403" s="38"/>
      <c r="D403" s="38"/>
      <c r="F403" s="236"/>
      <c r="G403" s="38"/>
      <c r="I403" s="38"/>
      <c r="J403" s="38"/>
      <c r="L403" s="236"/>
      <c r="M403" s="38"/>
    </row>
    <row r="404" spans="2:13" x14ac:dyDescent="0.2">
      <c r="B404" s="38"/>
      <c r="C404" s="38"/>
      <c r="D404" s="38"/>
      <c r="F404" s="236"/>
      <c r="G404" s="38"/>
      <c r="I404" s="38"/>
      <c r="J404" s="38"/>
      <c r="L404" s="236"/>
      <c r="M404" s="38"/>
    </row>
    <row r="405" spans="2:13" x14ac:dyDescent="0.2">
      <c r="B405" s="38"/>
      <c r="C405" s="38"/>
      <c r="D405" s="38"/>
      <c r="F405" s="236"/>
      <c r="G405" s="38"/>
      <c r="I405" s="38"/>
      <c r="J405" s="38"/>
      <c r="L405" s="236"/>
      <c r="M405" s="38"/>
    </row>
    <row r="406" spans="2:13" x14ac:dyDescent="0.2">
      <c r="B406" s="38"/>
      <c r="C406" s="38"/>
      <c r="D406" s="38"/>
      <c r="F406" s="236"/>
      <c r="G406" s="38"/>
      <c r="I406" s="38"/>
      <c r="J406" s="38"/>
      <c r="L406" s="236"/>
      <c r="M406" s="38"/>
    </row>
    <row r="407" spans="2:13" x14ac:dyDescent="0.2">
      <c r="B407" s="38"/>
      <c r="C407" s="38"/>
      <c r="D407" s="38"/>
      <c r="F407" s="236"/>
      <c r="G407" s="38"/>
      <c r="I407" s="38"/>
      <c r="J407" s="38"/>
      <c r="L407" s="236"/>
      <c r="M407" s="38"/>
    </row>
    <row r="408" spans="2:13" x14ac:dyDescent="0.2">
      <c r="B408" s="38"/>
      <c r="C408" s="38"/>
      <c r="D408" s="38"/>
      <c r="F408" s="236"/>
      <c r="G408" s="38"/>
      <c r="I408" s="38"/>
      <c r="J408" s="38"/>
      <c r="L408" s="236"/>
      <c r="M408" s="38"/>
    </row>
    <row r="409" spans="2:13" x14ac:dyDescent="0.2">
      <c r="B409" s="38"/>
      <c r="C409" s="38"/>
      <c r="D409" s="38"/>
      <c r="F409" s="236"/>
      <c r="G409" s="38"/>
      <c r="I409" s="38"/>
      <c r="J409" s="38"/>
      <c r="L409" s="236"/>
      <c r="M409" s="38"/>
    </row>
    <row r="410" spans="2:13" x14ac:dyDescent="0.2">
      <c r="B410" s="38"/>
      <c r="C410" s="38"/>
      <c r="D410" s="38"/>
      <c r="F410" s="236"/>
      <c r="G410" s="38"/>
      <c r="I410" s="38"/>
      <c r="J410" s="38"/>
      <c r="L410" s="236"/>
      <c r="M410" s="38"/>
    </row>
    <row r="411" spans="2:13" x14ac:dyDescent="0.2">
      <c r="B411" s="38"/>
      <c r="C411" s="38"/>
      <c r="D411" s="38"/>
      <c r="F411" s="236"/>
      <c r="G411" s="38"/>
      <c r="I411" s="38"/>
      <c r="J411" s="38"/>
      <c r="L411" s="236"/>
      <c r="M411" s="38"/>
    </row>
    <row r="412" spans="2:13" x14ac:dyDescent="0.2">
      <c r="B412" s="38"/>
      <c r="C412" s="38"/>
      <c r="D412" s="38"/>
      <c r="F412" s="236"/>
      <c r="G412" s="38"/>
      <c r="I412" s="38"/>
      <c r="J412" s="38"/>
      <c r="L412" s="236"/>
      <c r="M412" s="38"/>
    </row>
    <row r="413" spans="2:13" x14ac:dyDescent="0.2">
      <c r="B413" s="38"/>
      <c r="C413" s="38"/>
      <c r="D413" s="38"/>
      <c r="F413" s="236"/>
      <c r="G413" s="38"/>
      <c r="I413" s="38"/>
      <c r="J413" s="38"/>
      <c r="L413" s="236"/>
      <c r="M413" s="38"/>
    </row>
    <row r="414" spans="2:13" x14ac:dyDescent="0.2">
      <c r="B414" s="38"/>
      <c r="C414" s="38"/>
      <c r="D414" s="38"/>
      <c r="F414" s="236"/>
      <c r="G414" s="38"/>
      <c r="I414" s="38"/>
      <c r="J414" s="38"/>
      <c r="L414" s="236"/>
      <c r="M414" s="38"/>
    </row>
    <row r="415" spans="2:13" x14ac:dyDescent="0.2">
      <c r="B415" s="38"/>
      <c r="C415" s="38"/>
      <c r="D415" s="38"/>
      <c r="F415" s="236"/>
      <c r="G415" s="38"/>
      <c r="I415" s="38"/>
      <c r="J415" s="38"/>
      <c r="L415" s="236"/>
      <c r="M415" s="38"/>
    </row>
    <row r="416" spans="2:13" x14ac:dyDescent="0.2">
      <c r="B416" s="38"/>
      <c r="C416" s="38"/>
      <c r="D416" s="38"/>
      <c r="F416" s="236"/>
      <c r="G416" s="38"/>
      <c r="I416" s="38"/>
      <c r="J416" s="38"/>
      <c r="L416" s="236"/>
      <c r="M416" s="38"/>
    </row>
    <row r="417" spans="2:13" x14ac:dyDescent="0.2">
      <c r="B417" s="38"/>
      <c r="C417" s="38"/>
      <c r="D417" s="38"/>
      <c r="F417" s="236"/>
      <c r="G417" s="38"/>
      <c r="I417" s="38"/>
      <c r="J417" s="38"/>
      <c r="L417" s="236"/>
      <c r="M417" s="38"/>
    </row>
    <row r="418" spans="2:13" x14ac:dyDescent="0.2">
      <c r="B418" s="38"/>
      <c r="C418" s="38"/>
      <c r="D418" s="38"/>
      <c r="F418" s="236"/>
      <c r="G418" s="38"/>
      <c r="I418" s="38"/>
      <c r="J418" s="38"/>
      <c r="L418" s="236"/>
      <c r="M418" s="38"/>
    </row>
    <row r="419" spans="2:13" x14ac:dyDescent="0.2">
      <c r="B419" s="38"/>
      <c r="C419" s="38"/>
      <c r="D419" s="38"/>
      <c r="F419" s="236"/>
      <c r="G419" s="38"/>
      <c r="I419" s="38"/>
      <c r="J419" s="38"/>
      <c r="L419" s="236"/>
      <c r="M419" s="38"/>
    </row>
    <row r="420" spans="2:13" x14ac:dyDescent="0.2">
      <c r="B420" s="38"/>
      <c r="C420" s="38"/>
      <c r="D420" s="38"/>
      <c r="F420" s="236"/>
      <c r="G420" s="38"/>
      <c r="I420" s="38"/>
      <c r="J420" s="38"/>
      <c r="L420" s="236"/>
      <c r="M420" s="38"/>
    </row>
    <row r="421" spans="2:13" x14ac:dyDescent="0.2">
      <c r="B421" s="38"/>
      <c r="C421" s="38"/>
      <c r="D421" s="38"/>
      <c r="F421" s="236"/>
      <c r="G421" s="38"/>
      <c r="I421" s="38"/>
      <c r="J421" s="38"/>
      <c r="L421" s="236"/>
      <c r="M421" s="38"/>
    </row>
    <row r="422" spans="2:13" x14ac:dyDescent="0.2">
      <c r="B422" s="38"/>
      <c r="C422" s="38"/>
      <c r="D422" s="38"/>
      <c r="F422" s="236"/>
      <c r="G422" s="38"/>
      <c r="I422" s="38"/>
      <c r="J422" s="38"/>
      <c r="L422" s="236"/>
      <c r="M422" s="38"/>
    </row>
    <row r="423" spans="2:13" x14ac:dyDescent="0.2">
      <c r="B423" s="38"/>
      <c r="C423" s="38"/>
      <c r="D423" s="38"/>
      <c r="F423" s="236"/>
      <c r="G423" s="38"/>
      <c r="I423" s="38"/>
      <c r="J423" s="38"/>
      <c r="L423" s="236"/>
      <c r="M423" s="38"/>
    </row>
    <row r="424" spans="2:13" x14ac:dyDescent="0.2">
      <c r="B424" s="38"/>
      <c r="C424" s="38"/>
      <c r="D424" s="38"/>
      <c r="F424" s="236"/>
      <c r="G424" s="38"/>
      <c r="I424" s="38"/>
      <c r="J424" s="38"/>
      <c r="L424" s="236"/>
      <c r="M424" s="38"/>
    </row>
    <row r="425" spans="2:13" x14ac:dyDescent="0.2">
      <c r="B425" s="38"/>
      <c r="C425" s="38"/>
      <c r="D425" s="38"/>
      <c r="F425" s="236"/>
      <c r="G425" s="38"/>
      <c r="I425" s="38"/>
      <c r="J425" s="38"/>
      <c r="L425" s="236"/>
      <c r="M425" s="38"/>
    </row>
    <row r="426" spans="2:13" x14ac:dyDescent="0.2">
      <c r="B426" s="38"/>
      <c r="C426" s="38"/>
      <c r="D426" s="38"/>
      <c r="F426" s="236"/>
      <c r="G426" s="38"/>
      <c r="I426" s="38"/>
      <c r="J426" s="38"/>
      <c r="L426" s="236"/>
      <c r="M426" s="38"/>
    </row>
    <row r="427" spans="2:13" x14ac:dyDescent="0.2">
      <c r="B427" s="38"/>
      <c r="C427" s="38"/>
      <c r="D427" s="38"/>
      <c r="F427" s="236"/>
      <c r="G427" s="38"/>
      <c r="I427" s="38"/>
      <c r="J427" s="38"/>
      <c r="L427" s="236"/>
      <c r="M427" s="38"/>
    </row>
    <row r="428" spans="2:13" x14ac:dyDescent="0.2">
      <c r="B428" s="38"/>
      <c r="C428" s="38"/>
      <c r="D428" s="38"/>
      <c r="F428" s="236"/>
      <c r="G428" s="38"/>
      <c r="I428" s="38"/>
      <c r="J428" s="38"/>
      <c r="L428" s="236"/>
      <c r="M428" s="38"/>
    </row>
    <row r="429" spans="2:13" x14ac:dyDescent="0.2">
      <c r="B429" s="38"/>
      <c r="C429" s="38"/>
      <c r="D429" s="38"/>
      <c r="F429" s="236"/>
      <c r="G429" s="38"/>
      <c r="I429" s="38"/>
      <c r="J429" s="38"/>
      <c r="L429" s="236"/>
      <c r="M429" s="38"/>
    </row>
    <row r="430" spans="2:13" x14ac:dyDescent="0.2">
      <c r="B430" s="38"/>
      <c r="C430" s="38"/>
      <c r="D430" s="38"/>
      <c r="F430" s="236"/>
      <c r="G430" s="38"/>
      <c r="I430" s="38"/>
      <c r="J430" s="38"/>
      <c r="L430" s="236"/>
      <c r="M430" s="38"/>
    </row>
    <row r="431" spans="2:13" x14ac:dyDescent="0.2">
      <c r="B431" s="38"/>
      <c r="C431" s="38"/>
      <c r="D431" s="38"/>
      <c r="F431" s="236"/>
      <c r="G431" s="38"/>
      <c r="I431" s="38"/>
      <c r="J431" s="38"/>
      <c r="L431" s="236"/>
      <c r="M431" s="38"/>
    </row>
    <row r="432" spans="2:13" x14ac:dyDescent="0.2">
      <c r="B432" s="38"/>
      <c r="C432" s="38"/>
      <c r="D432" s="38"/>
      <c r="F432" s="236"/>
      <c r="G432" s="38"/>
      <c r="I432" s="38"/>
      <c r="J432" s="38"/>
      <c r="L432" s="236"/>
      <c r="M432" s="38"/>
    </row>
    <row r="433" spans="2:13" x14ac:dyDescent="0.2">
      <c r="B433" s="38"/>
      <c r="C433" s="38"/>
      <c r="D433" s="38"/>
      <c r="F433" s="236"/>
      <c r="G433" s="38"/>
      <c r="I433" s="38"/>
      <c r="J433" s="38"/>
      <c r="L433" s="236"/>
      <c r="M433" s="38"/>
    </row>
    <row r="434" spans="2:13" x14ac:dyDescent="0.2">
      <c r="B434" s="38"/>
      <c r="C434" s="38"/>
      <c r="D434" s="38"/>
      <c r="F434" s="236"/>
      <c r="G434" s="38"/>
      <c r="I434" s="38"/>
      <c r="J434" s="38"/>
      <c r="L434" s="236"/>
      <c r="M434" s="38"/>
    </row>
    <row r="435" spans="2:13" x14ac:dyDescent="0.2">
      <c r="B435" s="38"/>
      <c r="C435" s="38"/>
      <c r="D435" s="38"/>
      <c r="F435" s="236"/>
      <c r="G435" s="38"/>
      <c r="I435" s="38"/>
      <c r="J435" s="38"/>
      <c r="L435" s="236"/>
      <c r="M435" s="38"/>
    </row>
    <row r="436" spans="2:13" x14ac:dyDescent="0.2">
      <c r="B436" s="38"/>
      <c r="C436" s="38"/>
      <c r="D436" s="38"/>
      <c r="F436" s="236"/>
      <c r="G436" s="38"/>
      <c r="I436" s="38"/>
      <c r="J436" s="38"/>
      <c r="L436" s="236"/>
      <c r="M436" s="38"/>
    </row>
    <row r="437" spans="2:13" x14ac:dyDescent="0.2">
      <c r="B437" s="38"/>
      <c r="C437" s="38"/>
      <c r="D437" s="38"/>
      <c r="F437" s="236"/>
      <c r="G437" s="38"/>
      <c r="I437" s="38"/>
      <c r="J437" s="38"/>
      <c r="L437" s="236"/>
      <c r="M437" s="38"/>
    </row>
    <row r="438" spans="2:13" x14ac:dyDescent="0.2">
      <c r="B438" s="38"/>
      <c r="C438" s="38"/>
      <c r="D438" s="38"/>
      <c r="F438" s="236"/>
      <c r="G438" s="38"/>
      <c r="I438" s="38"/>
      <c r="J438" s="38"/>
      <c r="L438" s="236"/>
      <c r="M438" s="38"/>
    </row>
    <row r="439" spans="2:13" x14ac:dyDescent="0.2">
      <c r="B439" s="38"/>
      <c r="C439" s="38"/>
      <c r="D439" s="38"/>
      <c r="F439" s="236"/>
      <c r="G439" s="38"/>
      <c r="I439" s="38"/>
      <c r="J439" s="38"/>
      <c r="L439" s="236"/>
      <c r="M439" s="38"/>
    </row>
    <row r="440" spans="2:13" x14ac:dyDescent="0.2">
      <c r="B440" s="38"/>
      <c r="C440" s="38"/>
      <c r="D440" s="38"/>
      <c r="F440" s="236"/>
      <c r="G440" s="38"/>
      <c r="I440" s="38"/>
      <c r="J440" s="38"/>
      <c r="L440" s="236"/>
      <c r="M440" s="38"/>
    </row>
    <row r="441" spans="2:13" x14ac:dyDescent="0.2">
      <c r="B441" s="38"/>
      <c r="C441" s="38"/>
      <c r="D441" s="38"/>
      <c r="F441" s="236"/>
      <c r="G441" s="38"/>
      <c r="I441" s="38"/>
      <c r="J441" s="38"/>
      <c r="L441" s="236"/>
      <c r="M441" s="38"/>
    </row>
    <row r="442" spans="2:13" x14ac:dyDescent="0.2">
      <c r="B442" s="38"/>
      <c r="C442" s="38"/>
      <c r="D442" s="38"/>
      <c r="F442" s="236"/>
      <c r="G442" s="38"/>
      <c r="I442" s="38"/>
      <c r="J442" s="38"/>
      <c r="L442" s="236"/>
      <c r="M442" s="38"/>
    </row>
    <row r="443" spans="2:13" x14ac:dyDescent="0.2">
      <c r="B443" s="38"/>
      <c r="C443" s="38"/>
      <c r="D443" s="38"/>
      <c r="F443" s="236"/>
      <c r="G443" s="38"/>
      <c r="I443" s="38"/>
      <c r="J443" s="38"/>
      <c r="L443" s="236"/>
      <c r="M443" s="38"/>
    </row>
    <row r="444" spans="2:13" x14ac:dyDescent="0.2">
      <c r="B444" s="38"/>
      <c r="C444" s="38"/>
      <c r="D444" s="38"/>
      <c r="F444" s="236"/>
      <c r="G444" s="38"/>
      <c r="I444" s="38"/>
      <c r="J444" s="38"/>
      <c r="L444" s="236"/>
      <c r="M444" s="38"/>
    </row>
    <row r="445" spans="2:13" x14ac:dyDescent="0.2">
      <c r="B445" s="38"/>
      <c r="C445" s="38"/>
      <c r="D445" s="38"/>
      <c r="F445" s="236"/>
      <c r="G445" s="38"/>
      <c r="I445" s="38"/>
      <c r="J445" s="38"/>
      <c r="L445" s="236"/>
      <c r="M445" s="38"/>
    </row>
    <row r="446" spans="2:13" x14ac:dyDescent="0.2">
      <c r="B446" s="38"/>
      <c r="C446" s="38"/>
      <c r="D446" s="38"/>
      <c r="F446" s="236"/>
      <c r="G446" s="38"/>
      <c r="I446" s="38"/>
      <c r="J446" s="38"/>
      <c r="L446" s="236"/>
      <c r="M446" s="38"/>
    </row>
    <row r="447" spans="2:13" x14ac:dyDescent="0.2">
      <c r="B447" s="38"/>
      <c r="C447" s="38"/>
      <c r="D447" s="38"/>
      <c r="F447" s="236"/>
      <c r="G447" s="38"/>
      <c r="I447" s="38"/>
      <c r="J447" s="38"/>
      <c r="L447" s="236"/>
      <c r="M447" s="38"/>
    </row>
    <row r="448" spans="2:13" x14ac:dyDescent="0.2">
      <c r="B448" s="38"/>
      <c r="C448" s="38"/>
      <c r="D448" s="38"/>
      <c r="F448" s="236"/>
      <c r="G448" s="38"/>
      <c r="I448" s="38"/>
      <c r="J448" s="38"/>
      <c r="L448" s="236"/>
      <c r="M448" s="38"/>
    </row>
    <row r="449" spans="2:13" x14ac:dyDescent="0.2">
      <c r="B449" s="38"/>
      <c r="C449" s="38"/>
      <c r="D449" s="38"/>
      <c r="F449" s="236"/>
      <c r="G449" s="38"/>
      <c r="I449" s="38"/>
      <c r="J449" s="38"/>
      <c r="L449" s="236"/>
      <c r="M449" s="38"/>
    </row>
    <row r="450" spans="2:13" x14ac:dyDescent="0.2">
      <c r="B450" s="38"/>
      <c r="C450" s="38"/>
      <c r="D450" s="38"/>
      <c r="F450" s="236"/>
      <c r="G450" s="38"/>
      <c r="I450" s="38"/>
      <c r="J450" s="38"/>
      <c r="L450" s="236"/>
      <c r="M450" s="38"/>
    </row>
    <row r="451" spans="2:13" x14ac:dyDescent="0.2">
      <c r="B451" s="38"/>
      <c r="C451" s="38"/>
      <c r="D451" s="38"/>
      <c r="F451" s="236"/>
      <c r="G451" s="38"/>
      <c r="I451" s="38"/>
      <c r="J451" s="38"/>
      <c r="L451" s="236"/>
      <c r="M451" s="38"/>
    </row>
    <row r="452" spans="2:13" x14ac:dyDescent="0.2">
      <c r="B452" s="38"/>
      <c r="C452" s="38"/>
      <c r="D452" s="38"/>
      <c r="F452" s="236"/>
      <c r="G452" s="38"/>
      <c r="I452" s="38"/>
      <c r="J452" s="38"/>
      <c r="L452" s="236"/>
      <c r="M452" s="38"/>
    </row>
    <row r="453" spans="2:13" x14ac:dyDescent="0.2">
      <c r="B453" s="38"/>
      <c r="C453" s="38"/>
      <c r="D453" s="38"/>
      <c r="F453" s="236"/>
      <c r="G453" s="38"/>
      <c r="I453" s="38"/>
      <c r="J453" s="38"/>
      <c r="L453" s="236"/>
      <c r="M453" s="38"/>
    </row>
    <row r="454" spans="2:13" x14ac:dyDescent="0.2">
      <c r="B454" s="38"/>
      <c r="C454" s="38"/>
      <c r="D454" s="38"/>
      <c r="F454" s="236"/>
      <c r="G454" s="38"/>
      <c r="I454" s="38"/>
      <c r="J454" s="38"/>
      <c r="L454" s="236"/>
      <c r="M454" s="38"/>
    </row>
    <row r="455" spans="2:13" x14ac:dyDescent="0.2">
      <c r="B455" s="38"/>
      <c r="C455" s="38"/>
      <c r="D455" s="38"/>
      <c r="F455" s="236"/>
      <c r="G455" s="38"/>
      <c r="I455" s="38"/>
      <c r="J455" s="38"/>
      <c r="L455" s="236"/>
      <c r="M455" s="38"/>
    </row>
    <row r="456" spans="2:13" x14ac:dyDescent="0.2">
      <c r="B456" s="38"/>
      <c r="C456" s="38"/>
      <c r="D456" s="38"/>
      <c r="F456" s="236"/>
      <c r="G456" s="38"/>
      <c r="I456" s="38"/>
      <c r="J456" s="38"/>
      <c r="L456" s="236"/>
      <c r="M456" s="38"/>
    </row>
    <row r="457" spans="2:13" x14ac:dyDescent="0.2">
      <c r="B457" s="38"/>
      <c r="C457" s="38"/>
      <c r="D457" s="38"/>
      <c r="F457" s="236"/>
      <c r="G457" s="38"/>
      <c r="I457" s="38"/>
      <c r="J457" s="38"/>
      <c r="L457" s="236"/>
      <c r="M457" s="38"/>
    </row>
    <row r="458" spans="2:13" x14ac:dyDescent="0.2">
      <c r="B458" s="38"/>
      <c r="C458" s="38"/>
      <c r="D458" s="38"/>
      <c r="F458" s="236"/>
      <c r="G458" s="38"/>
      <c r="I458" s="38"/>
      <c r="J458" s="38"/>
      <c r="L458" s="236"/>
      <c r="M458" s="38"/>
    </row>
    <row r="459" spans="2:13" x14ac:dyDescent="0.2">
      <c r="B459" s="38"/>
      <c r="C459" s="38"/>
      <c r="D459" s="38"/>
      <c r="F459" s="236"/>
      <c r="G459" s="38"/>
      <c r="I459" s="38"/>
      <c r="J459" s="38"/>
      <c r="L459" s="236"/>
      <c r="M459" s="38"/>
    </row>
    <row r="460" spans="2:13" x14ac:dyDescent="0.2">
      <c r="B460" s="38"/>
      <c r="C460" s="38"/>
      <c r="D460" s="38"/>
      <c r="F460" s="236"/>
      <c r="G460" s="38"/>
      <c r="I460" s="38"/>
      <c r="J460" s="38"/>
      <c r="L460" s="236"/>
      <c r="M460" s="38"/>
    </row>
    <row r="461" spans="2:13" x14ac:dyDescent="0.2">
      <c r="B461" s="38"/>
      <c r="C461" s="38"/>
      <c r="D461" s="38"/>
      <c r="F461" s="236"/>
      <c r="G461" s="38"/>
      <c r="I461" s="38"/>
      <c r="J461" s="38"/>
      <c r="L461" s="236"/>
      <c r="M461" s="38"/>
    </row>
    <row r="462" spans="2:13" x14ac:dyDescent="0.2">
      <c r="B462" s="38"/>
      <c r="C462" s="38"/>
      <c r="D462" s="38"/>
      <c r="F462" s="236"/>
      <c r="G462" s="38"/>
      <c r="I462" s="38"/>
      <c r="J462" s="38"/>
      <c r="L462" s="236"/>
      <c r="M462" s="38"/>
    </row>
    <row r="463" spans="2:13" x14ac:dyDescent="0.2">
      <c r="B463" s="38"/>
      <c r="C463" s="38"/>
      <c r="D463" s="38"/>
      <c r="F463" s="236"/>
      <c r="G463" s="38"/>
      <c r="I463" s="38"/>
      <c r="J463" s="38"/>
      <c r="L463" s="236"/>
      <c r="M463" s="38"/>
    </row>
    <row r="464" spans="2:13" x14ac:dyDescent="0.2">
      <c r="B464" s="38"/>
      <c r="C464" s="38"/>
      <c r="D464" s="38"/>
      <c r="F464" s="236"/>
      <c r="G464" s="38"/>
      <c r="I464" s="38"/>
      <c r="J464" s="38"/>
      <c r="L464" s="236"/>
      <c r="M464" s="38"/>
    </row>
    <row r="465" spans="2:13" x14ac:dyDescent="0.2">
      <c r="B465" s="38"/>
      <c r="C465" s="38"/>
      <c r="D465" s="38"/>
      <c r="F465" s="236"/>
      <c r="G465" s="38"/>
      <c r="I465" s="38"/>
      <c r="J465" s="38"/>
      <c r="L465" s="236"/>
      <c r="M465" s="38"/>
    </row>
    <row r="466" spans="2:13" x14ac:dyDescent="0.2">
      <c r="B466" s="38"/>
      <c r="C466" s="38"/>
      <c r="D466" s="38"/>
      <c r="F466" s="236"/>
      <c r="G466" s="38"/>
      <c r="I466" s="38"/>
      <c r="J466" s="38"/>
      <c r="L466" s="236"/>
      <c r="M466" s="38"/>
    </row>
    <row r="467" spans="2:13" x14ac:dyDescent="0.2">
      <c r="B467" s="38"/>
      <c r="C467" s="38"/>
      <c r="D467" s="38"/>
      <c r="F467" s="236"/>
      <c r="G467" s="38"/>
      <c r="I467" s="38"/>
      <c r="J467" s="38"/>
      <c r="L467" s="236"/>
      <c r="M467" s="38"/>
    </row>
    <row r="468" spans="2:13" x14ac:dyDescent="0.2">
      <c r="B468" s="38"/>
      <c r="C468" s="38"/>
      <c r="D468" s="38"/>
      <c r="F468" s="236"/>
      <c r="G468" s="38"/>
      <c r="I468" s="38"/>
      <c r="J468" s="38"/>
      <c r="L468" s="236"/>
      <c r="M468" s="38"/>
    </row>
    <row r="469" spans="2:13" x14ac:dyDescent="0.2">
      <c r="B469" s="38"/>
      <c r="C469" s="38"/>
      <c r="D469" s="38"/>
      <c r="F469" s="236"/>
      <c r="G469" s="38"/>
      <c r="I469" s="38"/>
      <c r="J469" s="38"/>
      <c r="L469" s="236"/>
      <c r="M469" s="38"/>
    </row>
    <row r="470" spans="2:13" x14ac:dyDescent="0.2">
      <c r="B470" s="38"/>
      <c r="C470" s="38"/>
      <c r="D470" s="38"/>
      <c r="F470" s="236"/>
      <c r="G470" s="38"/>
      <c r="I470" s="38"/>
      <c r="J470" s="38"/>
      <c r="L470" s="236"/>
      <c r="M470" s="38"/>
    </row>
    <row r="471" spans="2:13" x14ac:dyDescent="0.2">
      <c r="B471" s="38"/>
      <c r="C471" s="38"/>
      <c r="D471" s="38"/>
      <c r="F471" s="236"/>
      <c r="G471" s="38"/>
      <c r="I471" s="38"/>
      <c r="J471" s="38"/>
      <c r="L471" s="236"/>
      <c r="M471" s="38"/>
    </row>
    <row r="472" spans="2:13" x14ac:dyDescent="0.2">
      <c r="B472" s="38"/>
      <c r="C472" s="38"/>
      <c r="D472" s="38"/>
      <c r="F472" s="236"/>
      <c r="G472" s="38"/>
      <c r="I472" s="38"/>
      <c r="J472" s="38"/>
      <c r="L472" s="236"/>
      <c r="M472" s="38"/>
    </row>
    <row r="473" spans="2:13" x14ac:dyDescent="0.2">
      <c r="B473" s="38"/>
      <c r="C473" s="38"/>
      <c r="D473" s="38"/>
      <c r="F473" s="236"/>
      <c r="G473" s="38"/>
      <c r="I473" s="38"/>
      <c r="J473" s="38"/>
      <c r="L473" s="236"/>
      <c r="M473" s="38"/>
    </row>
    <row r="474" spans="2:13" x14ac:dyDescent="0.2">
      <c r="B474" s="38"/>
      <c r="C474" s="38"/>
      <c r="D474" s="38"/>
      <c r="F474" s="236"/>
      <c r="G474" s="38"/>
      <c r="I474" s="38"/>
      <c r="J474" s="38"/>
      <c r="L474" s="236"/>
      <c r="M474" s="38"/>
    </row>
    <row r="475" spans="2:13" x14ac:dyDescent="0.2">
      <c r="B475" s="38"/>
      <c r="C475" s="38"/>
      <c r="D475" s="38"/>
      <c r="F475" s="236"/>
      <c r="G475" s="38"/>
      <c r="I475" s="38"/>
      <c r="J475" s="38"/>
      <c r="L475" s="236"/>
      <c r="M475" s="38"/>
    </row>
    <row r="476" spans="2:13" x14ac:dyDescent="0.2">
      <c r="B476" s="38"/>
      <c r="C476" s="38"/>
      <c r="D476" s="38"/>
      <c r="F476" s="236"/>
      <c r="G476" s="38"/>
      <c r="I476" s="38"/>
      <c r="J476" s="38"/>
      <c r="L476" s="236"/>
      <c r="M476" s="38"/>
    </row>
    <row r="477" spans="2:13" x14ac:dyDescent="0.2">
      <c r="B477" s="38"/>
      <c r="C477" s="38"/>
      <c r="D477" s="38"/>
      <c r="F477" s="236"/>
      <c r="G477" s="38"/>
      <c r="I477" s="38"/>
      <c r="J477" s="38"/>
      <c r="L477" s="236"/>
      <c r="M477" s="38"/>
    </row>
    <row r="478" spans="2:13" x14ac:dyDescent="0.2">
      <c r="B478" s="38"/>
      <c r="C478" s="38"/>
      <c r="D478" s="38"/>
      <c r="F478" s="236"/>
      <c r="G478" s="38"/>
      <c r="I478" s="38"/>
      <c r="J478" s="38"/>
      <c r="L478" s="236"/>
      <c r="M478" s="38"/>
    </row>
    <row r="479" spans="2:13" x14ac:dyDescent="0.2">
      <c r="B479" s="38"/>
      <c r="C479" s="38"/>
      <c r="D479" s="38"/>
      <c r="F479" s="236"/>
      <c r="G479" s="38"/>
      <c r="I479" s="38"/>
      <c r="J479" s="38"/>
      <c r="L479" s="236"/>
      <c r="M479" s="38"/>
    </row>
    <row r="480" spans="2:13" x14ac:dyDescent="0.2">
      <c r="B480" s="38"/>
      <c r="C480" s="38"/>
      <c r="D480" s="38"/>
      <c r="F480" s="236"/>
      <c r="G480" s="38"/>
      <c r="I480" s="38"/>
      <c r="J480" s="38"/>
      <c r="L480" s="236"/>
      <c r="M480" s="38"/>
    </row>
    <row r="481" spans="2:13" x14ac:dyDescent="0.2">
      <c r="B481" s="38"/>
      <c r="C481" s="38"/>
      <c r="D481" s="38"/>
      <c r="F481" s="236"/>
      <c r="G481" s="38"/>
      <c r="I481" s="38"/>
      <c r="J481" s="38"/>
      <c r="L481" s="236"/>
      <c r="M481" s="38"/>
    </row>
    <row r="482" spans="2:13" x14ac:dyDescent="0.2">
      <c r="B482" s="38"/>
      <c r="C482" s="38"/>
      <c r="D482" s="38"/>
      <c r="F482" s="236"/>
      <c r="G482" s="38"/>
      <c r="I482" s="38"/>
      <c r="J482" s="38"/>
      <c r="L482" s="236"/>
      <c r="M482" s="38"/>
    </row>
    <row r="483" spans="2:13" x14ac:dyDescent="0.2">
      <c r="B483" s="38"/>
      <c r="C483" s="38"/>
      <c r="D483" s="38"/>
      <c r="F483" s="236"/>
      <c r="G483" s="38"/>
      <c r="I483" s="38"/>
      <c r="J483" s="38"/>
      <c r="L483" s="236"/>
      <c r="M483" s="38"/>
    </row>
    <row r="484" spans="2:13" x14ac:dyDescent="0.2">
      <c r="B484" s="38"/>
      <c r="C484" s="38"/>
      <c r="D484" s="38"/>
      <c r="F484" s="236"/>
      <c r="G484" s="38"/>
      <c r="I484" s="38"/>
      <c r="J484" s="38"/>
      <c r="L484" s="236"/>
      <c r="M484" s="38"/>
    </row>
    <row r="485" spans="2:13" x14ac:dyDescent="0.2">
      <c r="B485" s="38"/>
      <c r="C485" s="38"/>
      <c r="D485" s="38"/>
      <c r="F485" s="236"/>
      <c r="G485" s="38"/>
      <c r="I485" s="38"/>
      <c r="J485" s="38"/>
      <c r="L485" s="236"/>
      <c r="M485" s="38"/>
    </row>
    <row r="486" spans="2:13" x14ac:dyDescent="0.2">
      <c r="B486" s="38"/>
      <c r="C486" s="38"/>
      <c r="D486" s="38"/>
      <c r="F486" s="236"/>
      <c r="G486" s="38"/>
      <c r="I486" s="38"/>
      <c r="J486" s="38"/>
      <c r="L486" s="236"/>
      <c r="M486" s="38"/>
    </row>
    <row r="487" spans="2:13" x14ac:dyDescent="0.2">
      <c r="B487" s="38"/>
      <c r="C487" s="38"/>
      <c r="D487" s="38"/>
      <c r="F487" s="236"/>
      <c r="G487" s="38"/>
      <c r="I487" s="38"/>
      <c r="J487" s="38"/>
      <c r="L487" s="236"/>
      <c r="M487" s="38"/>
    </row>
    <row r="488" spans="2:13" x14ac:dyDescent="0.2">
      <c r="B488" s="38"/>
      <c r="C488" s="38"/>
      <c r="D488" s="38"/>
      <c r="F488" s="236"/>
      <c r="G488" s="38"/>
      <c r="I488" s="38"/>
      <c r="J488" s="38"/>
      <c r="L488" s="236"/>
      <c r="M488" s="38"/>
    </row>
    <row r="489" spans="2:13" x14ac:dyDescent="0.2">
      <c r="B489" s="38"/>
      <c r="C489" s="38"/>
      <c r="D489" s="38"/>
      <c r="F489" s="236"/>
      <c r="G489" s="38"/>
      <c r="I489" s="38"/>
      <c r="J489" s="38"/>
      <c r="L489" s="236"/>
      <c r="M489" s="38"/>
    </row>
    <row r="490" spans="2:13" x14ac:dyDescent="0.2">
      <c r="B490" s="38"/>
      <c r="C490" s="38"/>
      <c r="D490" s="38"/>
      <c r="F490" s="236"/>
      <c r="G490" s="38"/>
      <c r="I490" s="38"/>
      <c r="J490" s="38"/>
      <c r="L490" s="236"/>
      <c r="M490" s="38"/>
    </row>
    <row r="491" spans="2:13" x14ac:dyDescent="0.2">
      <c r="B491" s="38"/>
      <c r="C491" s="38"/>
      <c r="D491" s="38"/>
      <c r="F491" s="236"/>
      <c r="G491" s="38"/>
      <c r="I491" s="38"/>
      <c r="J491" s="38"/>
      <c r="L491" s="236"/>
      <c r="M491" s="38"/>
    </row>
    <row r="492" spans="2:13" x14ac:dyDescent="0.2">
      <c r="B492" s="38"/>
      <c r="C492" s="38"/>
      <c r="D492" s="38"/>
      <c r="F492" s="236"/>
      <c r="G492" s="38"/>
      <c r="I492" s="38"/>
      <c r="J492" s="38"/>
      <c r="L492" s="236"/>
      <c r="M492" s="38"/>
    </row>
    <row r="493" spans="2:13" x14ac:dyDescent="0.2">
      <c r="B493" s="38"/>
      <c r="C493" s="38"/>
      <c r="D493" s="38"/>
      <c r="F493" s="236"/>
      <c r="G493" s="38"/>
      <c r="I493" s="38"/>
      <c r="J493" s="38"/>
      <c r="L493" s="236"/>
      <c r="M493" s="38"/>
    </row>
    <row r="494" spans="2:13" x14ac:dyDescent="0.2">
      <c r="B494" s="38"/>
      <c r="C494" s="38"/>
      <c r="D494" s="38"/>
      <c r="F494" s="236"/>
      <c r="G494" s="38"/>
      <c r="I494" s="38"/>
      <c r="J494" s="38"/>
      <c r="L494" s="236"/>
      <c r="M494" s="38"/>
    </row>
    <row r="495" spans="2:13" x14ac:dyDescent="0.2">
      <c r="B495" s="38"/>
      <c r="C495" s="38"/>
      <c r="D495" s="38"/>
      <c r="F495" s="236"/>
      <c r="G495" s="38"/>
      <c r="I495" s="38"/>
      <c r="J495" s="38"/>
      <c r="L495" s="236"/>
      <c r="M495" s="38"/>
    </row>
    <row r="496" spans="2:13" x14ac:dyDescent="0.2">
      <c r="B496" s="38"/>
      <c r="C496" s="38"/>
      <c r="D496" s="38"/>
      <c r="F496" s="236"/>
      <c r="G496" s="38"/>
      <c r="I496" s="38"/>
      <c r="J496" s="38"/>
      <c r="L496" s="236"/>
      <c r="M496" s="38"/>
    </row>
    <row r="497" spans="2:13" x14ac:dyDescent="0.2">
      <c r="B497" s="38"/>
      <c r="C497" s="38"/>
      <c r="D497" s="38"/>
      <c r="F497" s="236"/>
      <c r="G497" s="38"/>
      <c r="I497" s="38"/>
      <c r="J497" s="38"/>
      <c r="L497" s="236"/>
      <c r="M497" s="38"/>
    </row>
    <row r="498" spans="2:13" x14ac:dyDescent="0.2">
      <c r="B498" s="38"/>
      <c r="C498" s="38"/>
      <c r="D498" s="38"/>
      <c r="F498" s="236"/>
      <c r="G498" s="38"/>
      <c r="I498" s="38"/>
      <c r="J498" s="38"/>
      <c r="L498" s="236"/>
      <c r="M498" s="38"/>
    </row>
    <row r="499" spans="2:13" x14ac:dyDescent="0.2">
      <c r="B499" s="38"/>
      <c r="C499" s="38"/>
      <c r="D499" s="38"/>
      <c r="F499" s="236"/>
      <c r="G499" s="38"/>
      <c r="I499" s="38"/>
      <c r="J499" s="38"/>
      <c r="L499" s="236"/>
      <c r="M499" s="38"/>
    </row>
    <row r="500" spans="2:13" x14ac:dyDescent="0.2">
      <c r="B500" s="38"/>
      <c r="C500" s="38"/>
      <c r="D500" s="38"/>
      <c r="F500" s="236"/>
      <c r="G500" s="38"/>
      <c r="I500" s="38"/>
      <c r="J500" s="38"/>
      <c r="L500" s="236"/>
      <c r="M500" s="38"/>
    </row>
    <row r="501" spans="2:13" x14ac:dyDescent="0.2">
      <c r="B501" s="38"/>
      <c r="C501" s="38"/>
      <c r="D501" s="38"/>
      <c r="F501" s="236"/>
      <c r="G501" s="38"/>
      <c r="I501" s="38"/>
      <c r="J501" s="38"/>
      <c r="L501" s="236"/>
      <c r="M501" s="38"/>
    </row>
    <row r="502" spans="2:13" x14ac:dyDescent="0.2">
      <c r="B502" s="38"/>
      <c r="C502" s="38"/>
      <c r="D502" s="38"/>
      <c r="F502" s="236"/>
      <c r="G502" s="38"/>
      <c r="I502" s="38"/>
      <c r="J502" s="38"/>
      <c r="L502" s="236"/>
      <c r="M502" s="38"/>
    </row>
    <row r="503" spans="2:13" x14ac:dyDescent="0.2">
      <c r="B503" s="38"/>
      <c r="C503" s="38"/>
      <c r="D503" s="38"/>
      <c r="F503" s="236"/>
      <c r="G503" s="38"/>
      <c r="I503" s="38"/>
      <c r="J503" s="38"/>
      <c r="L503" s="236"/>
      <c r="M503" s="38"/>
    </row>
    <row r="504" spans="2:13" x14ac:dyDescent="0.2">
      <c r="B504" s="38"/>
      <c r="C504" s="38"/>
      <c r="D504" s="38"/>
      <c r="F504" s="236"/>
      <c r="G504" s="38"/>
      <c r="I504" s="38"/>
      <c r="J504" s="38"/>
      <c r="L504" s="236"/>
      <c r="M504" s="38"/>
    </row>
    <row r="505" spans="2:13" x14ac:dyDescent="0.2">
      <c r="B505" s="38"/>
      <c r="C505" s="38"/>
      <c r="D505" s="38"/>
      <c r="F505" s="236"/>
      <c r="G505" s="38"/>
      <c r="I505" s="38"/>
      <c r="J505" s="38"/>
      <c r="L505" s="236"/>
      <c r="M505" s="38"/>
    </row>
    <row r="506" spans="2:13" x14ac:dyDescent="0.2">
      <c r="B506" s="38"/>
      <c r="C506" s="38"/>
      <c r="D506" s="38"/>
      <c r="F506" s="236"/>
      <c r="G506" s="38"/>
      <c r="I506" s="38"/>
      <c r="J506" s="38"/>
      <c r="L506" s="236"/>
      <c r="M506" s="38"/>
    </row>
    <row r="507" spans="2:13" x14ac:dyDescent="0.2">
      <c r="B507" s="38"/>
      <c r="C507" s="38"/>
      <c r="D507" s="38"/>
      <c r="F507" s="236"/>
      <c r="G507" s="38"/>
      <c r="I507" s="38"/>
      <c r="J507" s="38"/>
      <c r="L507" s="236"/>
      <c r="M507" s="38"/>
    </row>
    <row r="508" spans="2:13" x14ac:dyDescent="0.2">
      <c r="B508" s="38"/>
      <c r="C508" s="38"/>
      <c r="D508" s="38"/>
      <c r="F508" s="236"/>
      <c r="G508" s="38"/>
      <c r="I508" s="38"/>
      <c r="J508" s="38"/>
      <c r="L508" s="236"/>
      <c r="M508" s="38"/>
    </row>
    <row r="509" spans="2:13" x14ac:dyDescent="0.2">
      <c r="B509" s="38"/>
      <c r="C509" s="38"/>
      <c r="D509" s="38"/>
      <c r="F509" s="236"/>
      <c r="G509" s="38"/>
      <c r="I509" s="38"/>
      <c r="J509" s="38"/>
      <c r="L509" s="236"/>
      <c r="M509" s="38"/>
    </row>
    <row r="510" spans="2:13" x14ac:dyDescent="0.2">
      <c r="B510" s="38"/>
      <c r="C510" s="38"/>
      <c r="D510" s="38"/>
      <c r="F510" s="236"/>
      <c r="G510" s="38"/>
      <c r="I510" s="38"/>
      <c r="J510" s="38"/>
      <c r="L510" s="236"/>
      <c r="M510" s="38"/>
    </row>
    <row r="511" spans="2:13" x14ac:dyDescent="0.2">
      <c r="B511" s="38"/>
      <c r="C511" s="38"/>
      <c r="D511" s="38"/>
      <c r="F511" s="236"/>
      <c r="G511" s="38"/>
      <c r="I511" s="38"/>
      <c r="J511" s="38"/>
      <c r="L511" s="236"/>
      <c r="M511" s="38"/>
    </row>
    <row r="512" spans="2:13" x14ac:dyDescent="0.2">
      <c r="B512" s="38"/>
      <c r="C512" s="38"/>
      <c r="D512" s="38"/>
      <c r="F512" s="236"/>
      <c r="G512" s="38"/>
      <c r="I512" s="38"/>
      <c r="J512" s="38"/>
      <c r="L512" s="236"/>
      <c r="M512" s="38"/>
    </row>
    <row r="513" spans="2:13" x14ac:dyDescent="0.2">
      <c r="B513" s="38"/>
      <c r="C513" s="38"/>
      <c r="D513" s="38"/>
      <c r="F513" s="236"/>
      <c r="G513" s="38"/>
      <c r="I513" s="38"/>
      <c r="J513" s="38"/>
      <c r="L513" s="236"/>
      <c r="M513" s="38"/>
    </row>
    <row r="514" spans="2:13" x14ac:dyDescent="0.2">
      <c r="B514" s="38"/>
      <c r="C514" s="38"/>
      <c r="D514" s="38"/>
      <c r="F514" s="236"/>
      <c r="G514" s="38"/>
      <c r="I514" s="38"/>
      <c r="J514" s="38"/>
      <c r="L514" s="236"/>
      <c r="M514" s="38"/>
    </row>
    <row r="515" spans="2:13" x14ac:dyDescent="0.2">
      <c r="B515" s="38"/>
      <c r="C515" s="38"/>
      <c r="D515" s="38"/>
      <c r="F515" s="236"/>
      <c r="G515" s="38"/>
      <c r="I515" s="38"/>
      <c r="J515" s="38"/>
      <c r="L515" s="236"/>
      <c r="M515" s="38"/>
    </row>
    <row r="516" spans="2:13" x14ac:dyDescent="0.2">
      <c r="B516" s="38"/>
      <c r="C516" s="38"/>
      <c r="D516" s="38"/>
      <c r="F516" s="236"/>
      <c r="G516" s="38"/>
      <c r="I516" s="38"/>
      <c r="J516" s="38"/>
      <c r="L516" s="236"/>
      <c r="M516" s="38"/>
    </row>
    <row r="517" spans="2:13" x14ac:dyDescent="0.2">
      <c r="B517" s="38"/>
      <c r="C517" s="38"/>
      <c r="D517" s="38"/>
      <c r="F517" s="236"/>
      <c r="G517" s="38"/>
      <c r="I517" s="38"/>
      <c r="J517" s="38"/>
      <c r="L517" s="236"/>
      <c r="M517" s="38"/>
    </row>
    <row r="518" spans="2:13" x14ac:dyDescent="0.2">
      <c r="B518" s="38"/>
      <c r="C518" s="38"/>
      <c r="D518" s="38"/>
      <c r="F518" s="236"/>
      <c r="G518" s="38"/>
      <c r="I518" s="38"/>
      <c r="J518" s="38"/>
      <c r="L518" s="236"/>
      <c r="M518" s="38"/>
    </row>
    <row r="519" spans="2:13" x14ac:dyDescent="0.2">
      <c r="B519" s="38"/>
      <c r="C519" s="38"/>
      <c r="D519" s="38"/>
      <c r="F519" s="236"/>
      <c r="G519" s="38"/>
      <c r="I519" s="38"/>
      <c r="J519" s="38"/>
      <c r="L519" s="236"/>
      <c r="M519" s="38"/>
    </row>
    <row r="520" spans="2:13" x14ac:dyDescent="0.2">
      <c r="B520" s="38"/>
      <c r="C520" s="38"/>
      <c r="D520" s="38"/>
      <c r="F520" s="236"/>
      <c r="G520" s="38"/>
      <c r="I520" s="38"/>
      <c r="J520" s="38"/>
      <c r="L520" s="236"/>
      <c r="M520" s="38"/>
    </row>
    <row r="521" spans="2:13" x14ac:dyDescent="0.2">
      <c r="B521" s="38"/>
      <c r="C521" s="38"/>
      <c r="D521" s="38"/>
      <c r="F521" s="236"/>
      <c r="G521" s="38"/>
      <c r="I521" s="38"/>
      <c r="J521" s="38"/>
      <c r="L521" s="236"/>
      <c r="M521" s="38"/>
    </row>
    <row r="522" spans="2:13" x14ac:dyDescent="0.2">
      <c r="B522" s="38"/>
      <c r="C522" s="38"/>
      <c r="D522" s="38"/>
      <c r="F522" s="236"/>
      <c r="G522" s="38"/>
      <c r="I522" s="38"/>
      <c r="J522" s="38"/>
      <c r="L522" s="236"/>
      <c r="M522" s="38"/>
    </row>
    <row r="523" spans="2:13" x14ac:dyDescent="0.2">
      <c r="B523" s="38"/>
      <c r="C523" s="38"/>
      <c r="D523" s="38"/>
      <c r="F523" s="236"/>
      <c r="G523" s="38"/>
      <c r="I523" s="38"/>
      <c r="J523" s="38"/>
      <c r="L523" s="236"/>
      <c r="M523" s="38"/>
    </row>
    <row r="524" spans="2:13" x14ac:dyDescent="0.2">
      <c r="B524" s="38"/>
      <c r="C524" s="38"/>
      <c r="D524" s="38"/>
      <c r="F524" s="236"/>
      <c r="G524" s="38"/>
      <c r="I524" s="38"/>
      <c r="J524" s="38"/>
      <c r="L524" s="236"/>
      <c r="M524" s="38"/>
    </row>
    <row r="525" spans="2:13" x14ac:dyDescent="0.2">
      <c r="B525" s="38"/>
      <c r="C525" s="38"/>
      <c r="D525" s="38"/>
      <c r="F525" s="236"/>
      <c r="G525" s="38"/>
      <c r="I525" s="38"/>
      <c r="J525" s="38"/>
      <c r="L525" s="236"/>
      <c r="M525" s="38"/>
    </row>
    <row r="526" spans="2:13" x14ac:dyDescent="0.2">
      <c r="B526" s="38"/>
      <c r="C526" s="38"/>
      <c r="D526" s="38"/>
      <c r="F526" s="236"/>
      <c r="G526" s="38"/>
      <c r="I526" s="38"/>
      <c r="J526" s="38"/>
      <c r="L526" s="236"/>
      <c r="M526" s="38"/>
    </row>
    <row r="527" spans="2:13" x14ac:dyDescent="0.2">
      <c r="B527" s="38"/>
      <c r="C527" s="38"/>
      <c r="D527" s="38"/>
      <c r="F527" s="236"/>
      <c r="G527" s="38"/>
      <c r="I527" s="38"/>
      <c r="J527" s="38"/>
      <c r="L527" s="236"/>
      <c r="M527" s="38"/>
    </row>
    <row r="528" spans="2:13" x14ac:dyDescent="0.2">
      <c r="B528" s="38"/>
      <c r="C528" s="38"/>
      <c r="D528" s="38"/>
      <c r="F528" s="236"/>
      <c r="G528" s="38"/>
      <c r="I528" s="38"/>
      <c r="J528" s="38"/>
      <c r="L528" s="236"/>
      <c r="M528" s="38"/>
    </row>
    <row r="529" spans="2:13" x14ac:dyDescent="0.2">
      <c r="B529" s="38"/>
      <c r="C529" s="38"/>
      <c r="D529" s="38"/>
      <c r="F529" s="236"/>
      <c r="G529" s="38"/>
      <c r="I529" s="38"/>
      <c r="J529" s="38"/>
      <c r="L529" s="236"/>
      <c r="M529" s="38"/>
    </row>
    <row r="530" spans="2:13" x14ac:dyDescent="0.2">
      <c r="B530" s="38"/>
      <c r="C530" s="38"/>
      <c r="D530" s="38"/>
      <c r="F530" s="236"/>
      <c r="G530" s="38"/>
      <c r="I530" s="38"/>
      <c r="J530" s="38"/>
      <c r="L530" s="236"/>
      <c r="M530" s="38"/>
    </row>
    <row r="531" spans="2:13" x14ac:dyDescent="0.2">
      <c r="B531" s="38"/>
      <c r="C531" s="38"/>
      <c r="D531" s="38"/>
      <c r="F531" s="236"/>
      <c r="G531" s="38"/>
      <c r="I531" s="38"/>
      <c r="J531" s="38"/>
      <c r="L531" s="236"/>
      <c r="M531" s="38"/>
    </row>
    <row r="532" spans="2:13" x14ac:dyDescent="0.2">
      <c r="B532" s="38"/>
      <c r="C532" s="38"/>
      <c r="D532" s="38"/>
      <c r="F532" s="236"/>
      <c r="G532" s="38"/>
      <c r="I532" s="38"/>
      <c r="J532" s="38"/>
      <c r="L532" s="236"/>
      <c r="M532" s="38"/>
    </row>
    <row r="533" spans="2:13" x14ac:dyDescent="0.2">
      <c r="B533" s="38"/>
      <c r="C533" s="38"/>
      <c r="D533" s="38"/>
      <c r="G533" s="38"/>
      <c r="I533" s="38"/>
      <c r="J533" s="38"/>
      <c r="L533" s="236"/>
      <c r="M533" s="38"/>
    </row>
    <row r="534" spans="2:13" x14ac:dyDescent="0.2">
      <c r="G534" s="38"/>
      <c r="I534" s="38"/>
      <c r="J534" s="38"/>
      <c r="L534" s="236"/>
      <c r="M534" s="38"/>
    </row>
    <row r="535" spans="2:13" x14ac:dyDescent="0.2">
      <c r="G535" s="38"/>
      <c r="I535" s="38"/>
      <c r="J535" s="38"/>
      <c r="L535" s="236"/>
      <c r="M535" s="38"/>
    </row>
    <row r="536" spans="2:13" x14ac:dyDescent="0.2">
      <c r="G536" s="38"/>
      <c r="I536" s="38"/>
      <c r="J536" s="38"/>
      <c r="L536" s="236"/>
      <c r="M536" s="38"/>
    </row>
    <row r="537" spans="2:13" x14ac:dyDescent="0.2">
      <c r="G537" s="38"/>
      <c r="I537" s="38"/>
      <c r="J537" s="38"/>
      <c r="M537" s="38"/>
    </row>
    <row r="538" spans="2:13" x14ac:dyDescent="0.2">
      <c r="G538" s="38"/>
      <c r="M538" s="38"/>
    </row>
    <row r="539" spans="2:13" x14ac:dyDescent="0.2">
      <c r="G539" s="38"/>
      <c r="M539" s="38"/>
    </row>
    <row r="540" spans="2:13" x14ac:dyDescent="0.2">
      <c r="G540" s="38"/>
      <c r="M540" s="38"/>
    </row>
    <row r="541" spans="2:13" x14ac:dyDescent="0.2">
      <c r="G541" s="38"/>
      <c r="M541" s="38"/>
    </row>
    <row r="542" spans="2:13" x14ac:dyDescent="0.2">
      <c r="G542" s="38"/>
      <c r="M542" s="38"/>
    </row>
    <row r="543" spans="2:13" x14ac:dyDescent="0.2">
      <c r="G543" s="38"/>
      <c r="M543" s="38"/>
    </row>
    <row r="544" spans="2:13" x14ac:dyDescent="0.2">
      <c r="G544" s="38"/>
      <c r="M544" s="38"/>
    </row>
    <row r="545" spans="7:13" x14ac:dyDescent="0.2">
      <c r="G545" s="38"/>
      <c r="M545" s="38"/>
    </row>
    <row r="546" spans="7:13" x14ac:dyDescent="0.2">
      <c r="G546" s="38"/>
      <c r="M546" s="38"/>
    </row>
    <row r="547" spans="7:13" x14ac:dyDescent="0.2">
      <c r="G547" s="38"/>
      <c r="M547" s="38"/>
    </row>
    <row r="548" spans="7:13" x14ac:dyDescent="0.2">
      <c r="G548" s="38"/>
      <c r="M548" s="38"/>
    </row>
    <row r="549" spans="7:13" x14ac:dyDescent="0.2">
      <c r="G549" s="38"/>
      <c r="M549" s="38"/>
    </row>
    <row r="550" spans="7:13" x14ac:dyDescent="0.2">
      <c r="G550" s="38"/>
      <c r="M550" s="38"/>
    </row>
    <row r="551" spans="7:13" x14ac:dyDescent="0.2">
      <c r="G551" s="38"/>
      <c r="M551" s="38"/>
    </row>
    <row r="552" spans="7:13" x14ac:dyDescent="0.2">
      <c r="G552" s="38"/>
      <c r="M552" s="38"/>
    </row>
    <row r="553" spans="7:13" x14ac:dyDescent="0.2">
      <c r="G553" s="38"/>
      <c r="M553" s="38"/>
    </row>
    <row r="554" spans="7:13" x14ac:dyDescent="0.2">
      <c r="G554" s="38"/>
      <c r="M554" s="38"/>
    </row>
    <row r="555" spans="7:13" x14ac:dyDescent="0.2">
      <c r="G555" s="38"/>
      <c r="M555" s="38"/>
    </row>
    <row r="556" spans="7:13" x14ac:dyDescent="0.2">
      <c r="G556" s="38"/>
      <c r="M556" s="38"/>
    </row>
    <row r="557" spans="7:13" x14ac:dyDescent="0.2">
      <c r="G557" s="38"/>
      <c r="M557" s="38"/>
    </row>
    <row r="558" spans="7:13" x14ac:dyDescent="0.2">
      <c r="G558" s="38"/>
      <c r="M558" s="38"/>
    </row>
    <row r="559" spans="7:13" x14ac:dyDescent="0.2">
      <c r="G559" s="38"/>
      <c r="M559" s="38"/>
    </row>
    <row r="560" spans="7:13" x14ac:dyDescent="0.2">
      <c r="G560" s="38"/>
      <c r="M560" s="38"/>
    </row>
    <row r="561" spans="13:13" x14ac:dyDescent="0.2">
      <c r="M561" s="38"/>
    </row>
    <row r="562" spans="13:13" x14ac:dyDescent="0.2">
      <c r="M562" s="38"/>
    </row>
    <row r="563" spans="13:13" x14ac:dyDescent="0.2">
      <c r="M563" s="38"/>
    </row>
    <row r="564" spans="13:13" x14ac:dyDescent="0.2">
      <c r="M564" s="38"/>
    </row>
    <row r="565" spans="13:13" x14ac:dyDescent="0.2">
      <c r="M565" s="38"/>
    </row>
    <row r="566" spans="13:13" x14ac:dyDescent="0.2">
      <c r="M566" s="38"/>
    </row>
  </sheetData>
  <mergeCells count="6">
    <mergeCell ref="B12:C12"/>
    <mergeCell ref="A2:F2"/>
    <mergeCell ref="B3:K3"/>
    <mergeCell ref="A5:F5"/>
    <mergeCell ref="E6:E11"/>
    <mergeCell ref="F6:F11"/>
  </mergeCells>
  <phoneticPr fontId="2"/>
  <printOptions horizontalCentered="1"/>
  <pageMargins left="0" right="0" top="0.23622047244094491" bottom="0.23622047244094491" header="0.51181102362204722" footer="0.51181102362204722"/>
  <pageSetup paperSize="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表紙</vt:lpstr>
      <vt:lpstr>南地区</vt:lpstr>
      <vt:lpstr>東地区</vt:lpstr>
      <vt:lpstr>中央地区</vt:lpstr>
      <vt:lpstr>大在・坂ノ市地区</vt:lpstr>
      <vt:lpstr>由布市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有限会社　博栄社</dc:creator>
  <cp:lastModifiedBy>香奈子 続木</cp:lastModifiedBy>
  <cp:lastPrinted>2024-02-07T04:53:37Z</cp:lastPrinted>
  <dcterms:created xsi:type="dcterms:W3CDTF">2000-06-21T04:09:21Z</dcterms:created>
  <dcterms:modified xsi:type="dcterms:W3CDTF">2025-02-25T04:45:32Z</dcterms:modified>
</cp:coreProperties>
</file>