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user\Dropbox\会社資料\"/>
    </mc:Choice>
  </mc:AlternateContent>
  <xr:revisionPtr revIDLastSave="0" documentId="13_ncr:1_{32B9BEDC-F210-4A44-9F76-FF8ED2AF1187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4" i="1" l="1"/>
  <c r="E11" i="1"/>
  <c r="C14" i="1"/>
  <c r="C15" i="1" s="1"/>
  <c r="C16" i="1" s="1"/>
  <c r="C17" i="1" s="1"/>
  <c r="C18" i="1" s="1"/>
  <c r="C19" i="1" s="1"/>
  <c r="C20" i="1" s="1"/>
  <c r="C21" i="1" s="1"/>
  <c r="C22" i="1" s="1"/>
  <c r="E23" i="1"/>
  <c r="C26" i="1"/>
  <c r="C27" i="1" s="1"/>
  <c r="C28" i="1" s="1"/>
  <c r="C29" i="1" s="1"/>
  <c r="C30" i="1" s="1"/>
  <c r="C31" i="1" s="1"/>
  <c r="C32" i="1" s="1"/>
  <c r="C33" i="1" s="1"/>
  <c r="C34" i="1" s="1"/>
  <c r="C35" i="1" s="1"/>
  <c r="E36" i="1"/>
  <c r="C39" i="1"/>
  <c r="C40" i="1" s="1"/>
  <c r="C41" i="1" s="1"/>
  <c r="C42" i="1" s="1"/>
  <c r="C43" i="1" s="1"/>
  <c r="C44" i="1" s="1"/>
  <c r="C45" i="1" s="1"/>
  <c r="C46" i="1" s="1"/>
  <c r="C47" i="1" s="1"/>
  <c r="C48" i="1" s="1"/>
  <c r="E49" i="1"/>
  <c r="C57" i="1"/>
  <c r="C58" i="1" s="1"/>
  <c r="C59" i="1" s="1"/>
  <c r="C60" i="1" s="1"/>
  <c r="C61" i="1" s="1"/>
  <c r="C62" i="1" s="1"/>
  <c r="C63" i="1" s="1"/>
  <c r="E64" i="1"/>
  <c r="C67" i="1"/>
  <c r="C68" i="1" s="1"/>
  <c r="C69" i="1" s="1"/>
  <c r="C70" i="1" s="1"/>
  <c r="C71" i="1" s="1"/>
  <c r="C72" i="1" s="1"/>
  <c r="C73" i="1" s="1"/>
  <c r="C77" i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E93" i="1"/>
  <c r="C109" i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E120" i="1"/>
  <c r="C123" i="1"/>
  <c r="E128" i="1"/>
  <c r="C131" i="1"/>
  <c r="C132" i="1" s="1"/>
  <c r="C133" i="1" s="1"/>
  <c r="C134" i="1" s="1"/>
  <c r="C135" i="1" s="1"/>
  <c r="C136" i="1" s="1"/>
  <c r="C137" i="1" s="1"/>
  <c r="C138" i="1" s="1"/>
  <c r="C139" i="1" s="1"/>
  <c r="E140" i="1"/>
  <c r="E146" i="1"/>
  <c r="E151" i="1"/>
  <c r="C161" i="1"/>
  <c r="C162" i="1" s="1"/>
  <c r="C163" i="1" s="1"/>
  <c r="C164" i="1" s="1"/>
  <c r="C165" i="1" s="1"/>
  <c r="C166" i="1" s="1"/>
  <c r="E167" i="1"/>
  <c r="C170" i="1"/>
  <c r="C171" i="1" s="1"/>
  <c r="C172" i="1" s="1"/>
  <c r="C173" i="1" s="1"/>
  <c r="C174" i="1" s="1"/>
  <c r="C175" i="1" s="1"/>
  <c r="C176" i="1" s="1"/>
  <c r="C177" i="1" s="1"/>
  <c r="C178" i="1" s="1"/>
  <c r="E179" i="1"/>
  <c r="C182" i="1"/>
  <c r="C183" i="1" s="1"/>
  <c r="C184" i="1" s="1"/>
  <c r="C185" i="1" s="1"/>
  <c r="C186" i="1" s="1"/>
  <c r="C187" i="1" s="1"/>
  <c r="C188" i="1" s="1"/>
  <c r="C189" i="1" s="1"/>
  <c r="E191" i="1"/>
  <c r="C194" i="1"/>
  <c r="C195" i="1" s="1"/>
  <c r="C196" i="1" s="1"/>
  <c r="C197" i="1" s="1"/>
  <c r="C198" i="1" s="1"/>
  <c r="C199" i="1" s="1"/>
  <c r="C200" i="1" s="1"/>
  <c r="C201" i="1" s="1"/>
  <c r="C202" i="1" s="1"/>
  <c r="E203" i="1"/>
  <c r="F204" i="1" l="1"/>
  <c r="G204" i="1"/>
  <c r="E204" i="1"/>
</calcChain>
</file>

<file path=xl/sharedStrings.xml><?xml version="1.0" encoding="utf-8"?>
<sst xmlns="http://schemas.openxmlformats.org/spreadsheetml/2006/main" count="221" uniqueCount="188">
  <si>
    <t>記号</t>
    <rPh sb="0" eb="2">
      <t>キゴウ</t>
    </rPh>
    <phoneticPr fontId="1"/>
  </si>
  <si>
    <t>番号</t>
    <rPh sb="0" eb="2">
      <t>バンゴウ</t>
    </rPh>
    <phoneticPr fontId="1"/>
  </si>
  <si>
    <t>Ａ</t>
    <phoneticPr fontId="1"/>
  </si>
  <si>
    <t>幸町</t>
    <rPh sb="0" eb="1">
      <t>サチ</t>
    </rPh>
    <rPh sb="1" eb="2">
      <t>マチ</t>
    </rPh>
    <phoneticPr fontId="1"/>
  </si>
  <si>
    <t>富士見町</t>
    <rPh sb="0" eb="3">
      <t>フジミ</t>
    </rPh>
    <rPh sb="3" eb="4">
      <t>マチ</t>
    </rPh>
    <phoneticPr fontId="1"/>
  </si>
  <si>
    <t>野口中町</t>
    <rPh sb="0" eb="2">
      <t>ノグチ</t>
    </rPh>
    <rPh sb="2" eb="4">
      <t>ナカマチ</t>
    </rPh>
    <phoneticPr fontId="1"/>
  </si>
  <si>
    <t>野口元町</t>
    <rPh sb="0" eb="2">
      <t>ノグチ</t>
    </rPh>
    <rPh sb="2" eb="4">
      <t>モトマチ</t>
    </rPh>
    <phoneticPr fontId="1"/>
  </si>
  <si>
    <t>駅前本町</t>
    <rPh sb="0" eb="2">
      <t>エキマエ</t>
    </rPh>
    <rPh sb="2" eb="4">
      <t>ホンマチ</t>
    </rPh>
    <phoneticPr fontId="1"/>
  </si>
  <si>
    <t>駅前町</t>
    <rPh sb="0" eb="2">
      <t>エキマエ</t>
    </rPh>
    <rPh sb="2" eb="3">
      <t>マチ</t>
    </rPh>
    <phoneticPr fontId="1"/>
  </si>
  <si>
    <t>Ｂ</t>
    <phoneticPr fontId="1"/>
  </si>
  <si>
    <t>上野口町1～10</t>
    <rPh sb="0" eb="2">
      <t>ウエノ</t>
    </rPh>
    <rPh sb="2" eb="4">
      <t>クチマチ</t>
    </rPh>
    <phoneticPr fontId="1"/>
  </si>
  <si>
    <t>上野口町11～26</t>
    <rPh sb="0" eb="2">
      <t>ウエノ</t>
    </rPh>
    <rPh sb="2" eb="4">
      <t>クチマチ</t>
    </rPh>
    <phoneticPr fontId="1"/>
  </si>
  <si>
    <t>上野口町27～38・2区</t>
    <rPh sb="11" eb="12">
      <t>ク</t>
    </rPh>
    <phoneticPr fontId="1"/>
  </si>
  <si>
    <t>天満町</t>
    <rPh sb="0" eb="3">
      <t>テンマンマチ</t>
    </rPh>
    <phoneticPr fontId="1"/>
  </si>
  <si>
    <t>石垣東1丁目</t>
    <rPh sb="0" eb="2">
      <t>イシガキ</t>
    </rPh>
    <rPh sb="2" eb="3">
      <t>ヒガシ</t>
    </rPh>
    <rPh sb="4" eb="6">
      <t>チョウメ</t>
    </rPh>
    <phoneticPr fontId="1"/>
  </si>
  <si>
    <t>石垣東2丁目</t>
    <rPh sb="0" eb="2">
      <t>イシガキ</t>
    </rPh>
    <rPh sb="2" eb="3">
      <t>ヒガシ</t>
    </rPh>
    <rPh sb="4" eb="6">
      <t>チョウメ</t>
    </rPh>
    <phoneticPr fontId="1"/>
  </si>
  <si>
    <t>石垣東3丁目</t>
    <rPh sb="0" eb="2">
      <t>イシガキ</t>
    </rPh>
    <rPh sb="2" eb="3">
      <t>ヒガシ</t>
    </rPh>
    <rPh sb="4" eb="6">
      <t>チョウメ</t>
    </rPh>
    <phoneticPr fontId="1"/>
  </si>
  <si>
    <t>石垣西1丁目</t>
    <rPh sb="0" eb="3">
      <t>イシガキニシ</t>
    </rPh>
    <rPh sb="4" eb="6">
      <t>チョウメ</t>
    </rPh>
    <phoneticPr fontId="1"/>
  </si>
  <si>
    <t>石垣西2丁目</t>
    <rPh sb="0" eb="3">
      <t>イシガキニシ</t>
    </rPh>
    <rPh sb="4" eb="6">
      <t>チョウメ</t>
    </rPh>
    <phoneticPr fontId="1"/>
  </si>
  <si>
    <t>石垣西3丁目</t>
    <rPh sb="0" eb="3">
      <t>イシガキニシ</t>
    </rPh>
    <rPh sb="4" eb="6">
      <t>チョウメ</t>
    </rPh>
    <phoneticPr fontId="1"/>
  </si>
  <si>
    <t>Ｃ</t>
    <phoneticPr fontId="1"/>
  </si>
  <si>
    <t>元町</t>
    <rPh sb="0" eb="2">
      <t>モトマチ</t>
    </rPh>
    <phoneticPr fontId="1"/>
  </si>
  <si>
    <t>北浜1丁目</t>
    <rPh sb="0" eb="2">
      <t>キタハマ</t>
    </rPh>
    <rPh sb="3" eb="5">
      <t>チョウメ</t>
    </rPh>
    <phoneticPr fontId="1"/>
  </si>
  <si>
    <t>北浜2丁目</t>
    <rPh sb="0" eb="2">
      <t>キタハマ</t>
    </rPh>
    <rPh sb="3" eb="5">
      <t>チョウメ</t>
    </rPh>
    <phoneticPr fontId="1"/>
  </si>
  <si>
    <t>北浜3丁目</t>
    <rPh sb="0" eb="2">
      <t>キタハマ</t>
    </rPh>
    <rPh sb="3" eb="5">
      <t>チョウメ</t>
    </rPh>
    <phoneticPr fontId="1"/>
  </si>
  <si>
    <t>南的ヶ浜町</t>
    <rPh sb="0" eb="1">
      <t>ミナミ</t>
    </rPh>
    <rPh sb="1" eb="2">
      <t>マト</t>
    </rPh>
    <rPh sb="3" eb="4">
      <t>ハマ</t>
    </rPh>
    <rPh sb="4" eb="5">
      <t>マチ</t>
    </rPh>
    <phoneticPr fontId="1"/>
  </si>
  <si>
    <t>北的ヶ浜町</t>
    <rPh sb="0" eb="1">
      <t>キタ</t>
    </rPh>
    <rPh sb="1" eb="2">
      <t>マト</t>
    </rPh>
    <rPh sb="3" eb="4">
      <t>ハマ</t>
    </rPh>
    <rPh sb="4" eb="5">
      <t>マチ</t>
    </rPh>
    <phoneticPr fontId="1"/>
  </si>
  <si>
    <t>弓ヶ浜町</t>
    <rPh sb="0" eb="3">
      <t>ユミガハマ</t>
    </rPh>
    <rPh sb="3" eb="4">
      <t>マチ</t>
    </rPh>
    <phoneticPr fontId="1"/>
  </si>
  <si>
    <t>京町</t>
    <rPh sb="0" eb="2">
      <t>キョウマチ</t>
    </rPh>
    <phoneticPr fontId="1"/>
  </si>
  <si>
    <t>若草町</t>
    <rPh sb="0" eb="3">
      <t>ワカクサマチ</t>
    </rPh>
    <phoneticPr fontId="1"/>
  </si>
  <si>
    <t>餅ヶ浜町</t>
    <rPh sb="0" eb="4">
      <t>モチガハマチョウ</t>
    </rPh>
    <phoneticPr fontId="1"/>
  </si>
  <si>
    <t>新港町</t>
    <rPh sb="0" eb="1">
      <t>シン</t>
    </rPh>
    <rPh sb="1" eb="2">
      <t>ミナト</t>
    </rPh>
    <rPh sb="2" eb="3">
      <t>マチ</t>
    </rPh>
    <phoneticPr fontId="1"/>
  </si>
  <si>
    <t>D</t>
    <phoneticPr fontId="1"/>
  </si>
  <si>
    <t>Ａ　野口地区</t>
    <rPh sb="2" eb="4">
      <t>ノグチ</t>
    </rPh>
    <rPh sb="4" eb="6">
      <t>チク</t>
    </rPh>
    <phoneticPr fontId="1"/>
  </si>
  <si>
    <t>Ｂ　境川地区</t>
    <rPh sb="2" eb="3">
      <t>サカイ</t>
    </rPh>
    <rPh sb="3" eb="4">
      <t>カワ</t>
    </rPh>
    <rPh sb="4" eb="6">
      <t>チク</t>
    </rPh>
    <phoneticPr fontId="1"/>
  </si>
  <si>
    <t>Ｃ　北地区</t>
    <rPh sb="2" eb="3">
      <t>キタ</t>
    </rPh>
    <rPh sb="3" eb="5">
      <t>チク</t>
    </rPh>
    <phoneticPr fontId="1"/>
  </si>
  <si>
    <t>D　青山地区</t>
    <rPh sb="2" eb="4">
      <t>アオヤマ</t>
    </rPh>
    <rPh sb="4" eb="6">
      <t>チク</t>
    </rPh>
    <phoneticPr fontId="1"/>
  </si>
  <si>
    <t>中央町</t>
    <rPh sb="0" eb="3">
      <t>チュウオウマチ</t>
    </rPh>
    <phoneticPr fontId="1"/>
  </si>
  <si>
    <t>西野口町</t>
    <rPh sb="0" eb="1">
      <t>ニシ</t>
    </rPh>
    <rPh sb="1" eb="3">
      <t>ノグチ</t>
    </rPh>
    <rPh sb="3" eb="4">
      <t>マチ</t>
    </rPh>
    <phoneticPr fontId="1"/>
  </si>
  <si>
    <t>田の湯町</t>
    <rPh sb="0" eb="1">
      <t>タ</t>
    </rPh>
    <rPh sb="2" eb="3">
      <t>ユ</t>
    </rPh>
    <rPh sb="3" eb="4">
      <t>マチ</t>
    </rPh>
    <phoneticPr fontId="1"/>
  </si>
  <si>
    <t>上田の湯町</t>
    <rPh sb="1" eb="2">
      <t>タ</t>
    </rPh>
    <rPh sb="3" eb="5">
      <t>ユマチ</t>
    </rPh>
    <phoneticPr fontId="1"/>
  </si>
  <si>
    <t>青山町</t>
    <rPh sb="0" eb="2">
      <t>アオヤマ</t>
    </rPh>
    <rPh sb="2" eb="3">
      <t>マチ</t>
    </rPh>
    <phoneticPr fontId="1"/>
  </si>
  <si>
    <t>上原町1～12組</t>
    <rPh sb="0" eb="3">
      <t>ウエハラマチ</t>
    </rPh>
    <rPh sb="7" eb="8">
      <t>クミ</t>
    </rPh>
    <phoneticPr fontId="1"/>
  </si>
  <si>
    <t>上原町13・14組</t>
    <rPh sb="0" eb="3">
      <t>ウエハラマチ</t>
    </rPh>
    <rPh sb="8" eb="9">
      <t>クミ</t>
    </rPh>
    <phoneticPr fontId="1"/>
  </si>
  <si>
    <t>山の手町1.2.10～13</t>
    <rPh sb="0" eb="1">
      <t>ヤマ</t>
    </rPh>
    <rPh sb="2" eb="3">
      <t>テ</t>
    </rPh>
    <rPh sb="3" eb="4">
      <t>マチ</t>
    </rPh>
    <phoneticPr fontId="1"/>
  </si>
  <si>
    <t>山の手町3～9.14.15</t>
    <rPh sb="0" eb="1">
      <t>ヤマ</t>
    </rPh>
    <rPh sb="2" eb="3">
      <t>テ</t>
    </rPh>
    <rPh sb="3" eb="4">
      <t>マチ</t>
    </rPh>
    <phoneticPr fontId="1"/>
  </si>
  <si>
    <t>山の手町17組</t>
    <rPh sb="0" eb="1">
      <t>ヤマ</t>
    </rPh>
    <rPh sb="2" eb="4">
      <t>テマチ</t>
    </rPh>
    <rPh sb="6" eb="7">
      <t>クミ</t>
    </rPh>
    <phoneticPr fontId="1"/>
  </si>
  <si>
    <t>Ｅ　西地区</t>
    <rPh sb="2" eb="3">
      <t>ニシ</t>
    </rPh>
    <rPh sb="3" eb="5">
      <t>チク</t>
    </rPh>
    <phoneticPr fontId="1"/>
  </si>
  <si>
    <t>Ｅ　</t>
    <phoneticPr fontId="1"/>
  </si>
  <si>
    <t>原町1～13</t>
    <rPh sb="0" eb="2">
      <t>ハラマチ</t>
    </rPh>
    <phoneticPr fontId="1"/>
  </si>
  <si>
    <t>原町14～18</t>
    <rPh sb="0" eb="2">
      <t>ハラマチ</t>
    </rPh>
    <phoneticPr fontId="1"/>
  </si>
  <si>
    <t>中島町</t>
    <rPh sb="0" eb="2">
      <t>ナカシマ</t>
    </rPh>
    <rPh sb="2" eb="3">
      <t>マチ</t>
    </rPh>
    <phoneticPr fontId="1"/>
  </si>
  <si>
    <t>光町</t>
    <rPh sb="0" eb="1">
      <t>ヒカリ</t>
    </rPh>
    <rPh sb="1" eb="2">
      <t>マチ</t>
    </rPh>
    <phoneticPr fontId="1"/>
  </si>
  <si>
    <t>朝見1丁目1～23</t>
    <rPh sb="0" eb="2">
      <t>アサミ</t>
    </rPh>
    <rPh sb="3" eb="5">
      <t>チョウメ</t>
    </rPh>
    <phoneticPr fontId="1"/>
  </si>
  <si>
    <t>朝見2丁目</t>
    <rPh sb="0" eb="2">
      <t>アサミ</t>
    </rPh>
    <rPh sb="3" eb="5">
      <t>チョウメ</t>
    </rPh>
    <phoneticPr fontId="1"/>
  </si>
  <si>
    <t>朝見3丁目</t>
    <rPh sb="0" eb="2">
      <t>アサミ</t>
    </rPh>
    <rPh sb="3" eb="5">
      <t>チョウメ</t>
    </rPh>
    <phoneticPr fontId="1"/>
  </si>
  <si>
    <t>乙原</t>
    <rPh sb="0" eb="1">
      <t>オツ</t>
    </rPh>
    <rPh sb="1" eb="2">
      <t>ハラ</t>
    </rPh>
    <phoneticPr fontId="1"/>
  </si>
  <si>
    <t>Ｆ　南地区</t>
    <rPh sb="2" eb="3">
      <t>ミナミ</t>
    </rPh>
    <rPh sb="3" eb="5">
      <t>チク</t>
    </rPh>
    <phoneticPr fontId="1"/>
  </si>
  <si>
    <t>Ｆ</t>
    <phoneticPr fontId="1"/>
  </si>
  <si>
    <t>楠町</t>
    <rPh sb="0" eb="1">
      <t>クス</t>
    </rPh>
    <rPh sb="1" eb="2">
      <t>マチ</t>
    </rPh>
    <phoneticPr fontId="1"/>
  </si>
  <si>
    <t>秋葉町</t>
    <rPh sb="0" eb="2">
      <t>アキバ</t>
    </rPh>
    <rPh sb="2" eb="3">
      <t>マチ</t>
    </rPh>
    <phoneticPr fontId="1"/>
  </si>
  <si>
    <t>末広町</t>
    <rPh sb="0" eb="2">
      <t>スエヒロ</t>
    </rPh>
    <rPh sb="2" eb="3">
      <t>マチ</t>
    </rPh>
    <phoneticPr fontId="1"/>
  </si>
  <si>
    <t>千代町</t>
    <rPh sb="0" eb="3">
      <t>チヨマチ</t>
    </rPh>
    <phoneticPr fontId="1"/>
  </si>
  <si>
    <t>浜町</t>
    <rPh sb="0" eb="1">
      <t>ハマ</t>
    </rPh>
    <rPh sb="1" eb="2">
      <t>マチ</t>
    </rPh>
    <phoneticPr fontId="1"/>
  </si>
  <si>
    <t>松原町</t>
    <rPh sb="0" eb="2">
      <t>マツバラ</t>
    </rPh>
    <rPh sb="2" eb="3">
      <t>マチ</t>
    </rPh>
    <phoneticPr fontId="1"/>
  </si>
  <si>
    <t>南町</t>
    <rPh sb="0" eb="1">
      <t>ミナミ</t>
    </rPh>
    <rPh sb="1" eb="2">
      <t>マチ</t>
    </rPh>
    <phoneticPr fontId="1"/>
  </si>
  <si>
    <t>立田町</t>
    <rPh sb="0" eb="2">
      <t>タツタ</t>
    </rPh>
    <rPh sb="2" eb="3">
      <t>マチ</t>
    </rPh>
    <phoneticPr fontId="1"/>
  </si>
  <si>
    <t>Ｇ</t>
    <phoneticPr fontId="1"/>
  </si>
  <si>
    <t>Ｇ　石垣地区</t>
    <rPh sb="2" eb="4">
      <t>イシガキ</t>
    </rPh>
    <rPh sb="4" eb="6">
      <t>チク</t>
    </rPh>
    <phoneticPr fontId="1"/>
  </si>
  <si>
    <t>南須賀</t>
    <rPh sb="0" eb="1">
      <t>ミナミ</t>
    </rPh>
    <rPh sb="1" eb="3">
      <t>スガ</t>
    </rPh>
    <phoneticPr fontId="1"/>
  </si>
  <si>
    <t>船小路町</t>
    <rPh sb="0" eb="4">
      <t>フナコウジマチ</t>
    </rPh>
    <phoneticPr fontId="1"/>
  </si>
  <si>
    <t>汐見町</t>
    <rPh sb="0" eb="2">
      <t>シオミ</t>
    </rPh>
    <rPh sb="2" eb="3">
      <t>マチ</t>
    </rPh>
    <phoneticPr fontId="1"/>
  </si>
  <si>
    <t>石垣東６丁目</t>
    <rPh sb="0" eb="3">
      <t>イシガキヒガシ</t>
    </rPh>
    <rPh sb="4" eb="6">
      <t>チョウメ</t>
    </rPh>
    <phoneticPr fontId="1"/>
  </si>
  <si>
    <t>石垣東７丁目</t>
    <rPh sb="0" eb="2">
      <t>イシガキ</t>
    </rPh>
    <rPh sb="2" eb="3">
      <t>ヒガシ</t>
    </rPh>
    <rPh sb="4" eb="6">
      <t>チョウメ</t>
    </rPh>
    <phoneticPr fontId="1"/>
  </si>
  <si>
    <t>石垣東８丁目</t>
    <rPh sb="0" eb="2">
      <t>イシガキ</t>
    </rPh>
    <rPh sb="2" eb="3">
      <t>ヒガシ</t>
    </rPh>
    <rPh sb="4" eb="6">
      <t>チョウメ</t>
    </rPh>
    <phoneticPr fontId="1"/>
  </si>
  <si>
    <t>石垣東９丁目</t>
    <rPh sb="0" eb="2">
      <t>イシガキ</t>
    </rPh>
    <rPh sb="2" eb="3">
      <t>ヒガシ</t>
    </rPh>
    <rPh sb="4" eb="6">
      <t>チョウメ</t>
    </rPh>
    <phoneticPr fontId="1"/>
  </si>
  <si>
    <t>石垣東４丁目</t>
    <rPh sb="0" eb="2">
      <t>イシガキ</t>
    </rPh>
    <rPh sb="2" eb="3">
      <t>ヒガシ</t>
    </rPh>
    <rPh sb="4" eb="6">
      <t>チョウメ</t>
    </rPh>
    <phoneticPr fontId="1"/>
  </si>
  <si>
    <t>石垣東５丁目</t>
    <rPh sb="0" eb="2">
      <t>イシガキ</t>
    </rPh>
    <rPh sb="2" eb="3">
      <t>ヒガシ</t>
    </rPh>
    <rPh sb="4" eb="6">
      <t>チョウメ</t>
    </rPh>
    <phoneticPr fontId="1"/>
  </si>
  <si>
    <t>石垣東１０丁目</t>
    <rPh sb="0" eb="2">
      <t>イシガキ</t>
    </rPh>
    <rPh sb="2" eb="3">
      <t>ヒガシ</t>
    </rPh>
    <rPh sb="5" eb="7">
      <t>チョウメ</t>
    </rPh>
    <phoneticPr fontId="1"/>
  </si>
  <si>
    <t>石垣西４丁目</t>
    <rPh sb="0" eb="3">
      <t>イシガキニシ</t>
    </rPh>
    <rPh sb="4" eb="6">
      <t>チョウメ</t>
    </rPh>
    <phoneticPr fontId="1"/>
  </si>
  <si>
    <t>石垣西５丁目</t>
    <rPh sb="0" eb="3">
      <t>イシガキニシ</t>
    </rPh>
    <rPh sb="4" eb="6">
      <t>チョウメ</t>
    </rPh>
    <phoneticPr fontId="1"/>
  </si>
  <si>
    <t>石垣西６丁目</t>
    <rPh sb="0" eb="3">
      <t>イシガキニシ</t>
    </rPh>
    <rPh sb="4" eb="6">
      <t>チョウメ</t>
    </rPh>
    <phoneticPr fontId="1"/>
  </si>
  <si>
    <t>石垣西７丁目</t>
    <rPh sb="0" eb="3">
      <t>イシガキニシ</t>
    </rPh>
    <rPh sb="4" eb="6">
      <t>チョウメ</t>
    </rPh>
    <phoneticPr fontId="1"/>
  </si>
  <si>
    <t>石垣西８丁目</t>
    <rPh sb="0" eb="3">
      <t>イシガキニシ</t>
    </rPh>
    <rPh sb="4" eb="6">
      <t>チョウメ</t>
    </rPh>
    <phoneticPr fontId="1"/>
  </si>
  <si>
    <t>石垣西９丁目</t>
    <rPh sb="0" eb="3">
      <t>イシガキニシ</t>
    </rPh>
    <rPh sb="4" eb="6">
      <t>チョウメ</t>
    </rPh>
    <phoneticPr fontId="1"/>
  </si>
  <si>
    <t>石垣西１０丁目</t>
    <rPh sb="0" eb="3">
      <t>イシガキニシ</t>
    </rPh>
    <rPh sb="5" eb="7">
      <t>チョウメ</t>
    </rPh>
    <phoneticPr fontId="1"/>
  </si>
  <si>
    <t>Ｈ</t>
    <phoneticPr fontId="1"/>
  </si>
  <si>
    <t>Ｈ　緑丘地区</t>
    <rPh sb="2" eb="4">
      <t>ミドリガオカ</t>
    </rPh>
    <rPh sb="4" eb="6">
      <t>チク</t>
    </rPh>
    <phoneticPr fontId="1"/>
  </si>
  <si>
    <t>実相寺</t>
    <rPh sb="0" eb="3">
      <t>ジッソウジ</t>
    </rPh>
    <phoneticPr fontId="1"/>
  </si>
  <si>
    <t>荘園北町</t>
    <rPh sb="0" eb="4">
      <t>ソウエンキタマチ</t>
    </rPh>
    <phoneticPr fontId="1"/>
  </si>
  <si>
    <t>東荘園町１丁目</t>
    <rPh sb="0" eb="3">
      <t>ヒガシソウエン</t>
    </rPh>
    <rPh sb="3" eb="4">
      <t>マチ</t>
    </rPh>
    <rPh sb="5" eb="7">
      <t>チョウメ</t>
    </rPh>
    <phoneticPr fontId="1"/>
  </si>
  <si>
    <t>東荘園町２丁目</t>
    <rPh sb="0" eb="1">
      <t>ヒガシ</t>
    </rPh>
    <rPh sb="1" eb="3">
      <t>ソウエン</t>
    </rPh>
    <rPh sb="3" eb="4">
      <t>マチ</t>
    </rPh>
    <rPh sb="5" eb="7">
      <t>チョウメ</t>
    </rPh>
    <phoneticPr fontId="1"/>
  </si>
  <si>
    <t>東荘園町３丁目</t>
    <rPh sb="0" eb="1">
      <t>ヒガシ</t>
    </rPh>
    <rPh sb="1" eb="3">
      <t>ソウエン</t>
    </rPh>
    <rPh sb="3" eb="4">
      <t>マチ</t>
    </rPh>
    <rPh sb="5" eb="7">
      <t>チョウメ</t>
    </rPh>
    <phoneticPr fontId="1"/>
  </si>
  <si>
    <t>東荘園町４丁目</t>
    <rPh sb="0" eb="1">
      <t>ヒガシ</t>
    </rPh>
    <rPh sb="1" eb="3">
      <t>ソウエン</t>
    </rPh>
    <rPh sb="3" eb="4">
      <t>マチ</t>
    </rPh>
    <rPh sb="5" eb="7">
      <t>チョウメ</t>
    </rPh>
    <phoneticPr fontId="1"/>
  </si>
  <si>
    <t>東荘園町５丁目</t>
    <rPh sb="0" eb="1">
      <t>ヒガシ</t>
    </rPh>
    <rPh sb="1" eb="3">
      <t>ソウエン</t>
    </rPh>
    <rPh sb="3" eb="4">
      <t>マチ</t>
    </rPh>
    <rPh sb="5" eb="7">
      <t>チョウメ</t>
    </rPh>
    <phoneticPr fontId="1"/>
  </si>
  <si>
    <t>東荘園町６丁目</t>
    <rPh sb="0" eb="4">
      <t>ヒガシソウエンマチ</t>
    </rPh>
    <rPh sb="5" eb="7">
      <t>チョウメ</t>
    </rPh>
    <phoneticPr fontId="1"/>
  </si>
  <si>
    <t>東荘園町７丁目</t>
    <rPh sb="0" eb="4">
      <t>ヒガシソウエンマチ</t>
    </rPh>
    <rPh sb="5" eb="7">
      <t>チョウメ</t>
    </rPh>
    <phoneticPr fontId="1"/>
  </si>
  <si>
    <t>東荘園町８丁目</t>
    <rPh sb="0" eb="4">
      <t>ヒガシソウエンマチ</t>
    </rPh>
    <rPh sb="5" eb="7">
      <t>チョウメ</t>
    </rPh>
    <phoneticPr fontId="1"/>
  </si>
  <si>
    <t>東荘園町９丁目</t>
    <rPh sb="0" eb="4">
      <t>ヒガシソウエンマチ</t>
    </rPh>
    <rPh sb="5" eb="7">
      <t>チョウメ</t>
    </rPh>
    <phoneticPr fontId="1"/>
  </si>
  <si>
    <t>緑丘町</t>
    <rPh sb="0" eb="2">
      <t>ミドリガオカ</t>
    </rPh>
    <rPh sb="2" eb="3">
      <t>マチ</t>
    </rPh>
    <phoneticPr fontId="1"/>
  </si>
  <si>
    <t>Ｉ</t>
    <phoneticPr fontId="1"/>
  </si>
  <si>
    <t>Ｉ　春木川地区</t>
    <rPh sb="2" eb="4">
      <t>ハルキ</t>
    </rPh>
    <rPh sb="4" eb="5">
      <t>ガワ</t>
    </rPh>
    <rPh sb="5" eb="7">
      <t>チク</t>
    </rPh>
    <phoneticPr fontId="1"/>
  </si>
  <si>
    <t>中須賀元町</t>
    <rPh sb="0" eb="3">
      <t>ナカスカ</t>
    </rPh>
    <rPh sb="3" eb="5">
      <t>モトマチ</t>
    </rPh>
    <phoneticPr fontId="1"/>
  </si>
  <si>
    <t>中須賀本町</t>
    <rPh sb="0" eb="3">
      <t>ナカスカ</t>
    </rPh>
    <rPh sb="3" eb="5">
      <t>ホンマチ</t>
    </rPh>
    <phoneticPr fontId="1"/>
  </si>
  <si>
    <t>中須賀東町</t>
    <rPh sb="0" eb="3">
      <t>ナカスカ</t>
    </rPh>
    <rPh sb="3" eb="4">
      <t>ヒガシ</t>
    </rPh>
    <rPh sb="4" eb="5">
      <t>マチ</t>
    </rPh>
    <phoneticPr fontId="1"/>
  </si>
  <si>
    <t>春木</t>
    <rPh sb="0" eb="2">
      <t>ハルキ</t>
    </rPh>
    <phoneticPr fontId="1"/>
  </si>
  <si>
    <t>上人南</t>
    <rPh sb="0" eb="2">
      <t>ショウニン</t>
    </rPh>
    <rPh sb="2" eb="3">
      <t>ミナミ</t>
    </rPh>
    <phoneticPr fontId="1"/>
  </si>
  <si>
    <t>桜ケ丘</t>
    <rPh sb="0" eb="3">
      <t>サクラガオカ</t>
    </rPh>
    <phoneticPr fontId="1"/>
  </si>
  <si>
    <t>Ｊ　上人地区</t>
    <rPh sb="2" eb="4">
      <t>ショウニン</t>
    </rPh>
    <rPh sb="4" eb="6">
      <t>チク</t>
    </rPh>
    <phoneticPr fontId="1"/>
  </si>
  <si>
    <t>Ｊ　</t>
    <phoneticPr fontId="1"/>
  </si>
  <si>
    <t>亀川四の湯町二区</t>
    <rPh sb="0" eb="2">
      <t>カメガワ</t>
    </rPh>
    <rPh sb="2" eb="3">
      <t>シ</t>
    </rPh>
    <rPh sb="4" eb="6">
      <t>ユマチ</t>
    </rPh>
    <rPh sb="6" eb="8">
      <t>ニク</t>
    </rPh>
    <phoneticPr fontId="1"/>
  </si>
  <si>
    <t>平田町</t>
    <rPh sb="0" eb="2">
      <t>ヒラタ</t>
    </rPh>
    <rPh sb="2" eb="3">
      <t>マチ</t>
    </rPh>
    <phoneticPr fontId="1"/>
  </si>
  <si>
    <t>照波園町</t>
    <rPh sb="0" eb="1">
      <t>テ</t>
    </rPh>
    <rPh sb="1" eb="2">
      <t>ナミ</t>
    </rPh>
    <rPh sb="2" eb="3">
      <t>ソノ</t>
    </rPh>
    <rPh sb="3" eb="4">
      <t>マチ</t>
    </rPh>
    <phoneticPr fontId="1"/>
  </si>
  <si>
    <t>上人ケ浜町</t>
    <rPh sb="0" eb="2">
      <t>ショウニン</t>
    </rPh>
    <rPh sb="3" eb="4">
      <t>ハマ</t>
    </rPh>
    <rPh sb="4" eb="5">
      <t>マチ</t>
    </rPh>
    <phoneticPr fontId="1"/>
  </si>
  <si>
    <t>上人ケ浜</t>
    <rPh sb="0" eb="2">
      <t>ショウニン</t>
    </rPh>
    <rPh sb="3" eb="4">
      <t>ハマ</t>
    </rPh>
    <phoneticPr fontId="1"/>
  </si>
  <si>
    <t>上人本町</t>
    <rPh sb="0" eb="2">
      <t>ショウニン</t>
    </rPh>
    <rPh sb="2" eb="4">
      <t>ホンマチ</t>
    </rPh>
    <phoneticPr fontId="1"/>
  </si>
  <si>
    <t>上人仲町</t>
    <rPh sb="0" eb="2">
      <t>ショウニン</t>
    </rPh>
    <rPh sb="2" eb="4">
      <t>ナカマチ</t>
    </rPh>
    <phoneticPr fontId="1"/>
  </si>
  <si>
    <t>上人西</t>
    <rPh sb="0" eb="2">
      <t>ショウニン</t>
    </rPh>
    <rPh sb="2" eb="3">
      <t>ニシ</t>
    </rPh>
    <phoneticPr fontId="1"/>
  </si>
  <si>
    <t>上平田町</t>
    <rPh sb="0" eb="1">
      <t>カミ</t>
    </rPh>
    <rPh sb="1" eb="3">
      <t>ヒラタ</t>
    </rPh>
    <rPh sb="3" eb="4">
      <t>マチ</t>
    </rPh>
    <phoneticPr fontId="1"/>
  </si>
  <si>
    <t>大観山町</t>
    <rPh sb="0" eb="1">
      <t>ダイ</t>
    </rPh>
    <rPh sb="1" eb="2">
      <t>カン</t>
    </rPh>
    <rPh sb="2" eb="3">
      <t>ヤマ</t>
    </rPh>
    <rPh sb="3" eb="4">
      <t>マチ</t>
    </rPh>
    <phoneticPr fontId="1"/>
  </si>
  <si>
    <t>Ｋ</t>
    <phoneticPr fontId="1"/>
  </si>
  <si>
    <t>Ｋ　大平山地区</t>
    <rPh sb="2" eb="4">
      <t>オオヒラ</t>
    </rPh>
    <rPh sb="4" eb="5">
      <t>ヤマ</t>
    </rPh>
    <rPh sb="5" eb="7">
      <t>チク</t>
    </rPh>
    <phoneticPr fontId="1"/>
  </si>
  <si>
    <t>小倉</t>
    <rPh sb="0" eb="2">
      <t>オグラ</t>
    </rPh>
    <phoneticPr fontId="1"/>
  </si>
  <si>
    <t>朝日ヶ丘町</t>
    <rPh sb="0" eb="4">
      <t>アサヒガオカ</t>
    </rPh>
    <rPh sb="4" eb="5">
      <t>マチ</t>
    </rPh>
    <phoneticPr fontId="1"/>
  </si>
  <si>
    <t>大畑</t>
    <rPh sb="0" eb="2">
      <t>オオハタ</t>
    </rPh>
    <phoneticPr fontId="1"/>
  </si>
  <si>
    <t>竹の内</t>
    <rPh sb="0" eb="1">
      <t>タケ</t>
    </rPh>
    <rPh sb="2" eb="3">
      <t>ウチ</t>
    </rPh>
    <phoneticPr fontId="1"/>
  </si>
  <si>
    <t>Ｌ</t>
    <phoneticPr fontId="1"/>
  </si>
  <si>
    <t>Ｌ　鶴見地区</t>
    <rPh sb="2" eb="4">
      <t>ツルミ</t>
    </rPh>
    <rPh sb="4" eb="6">
      <t>チク</t>
    </rPh>
    <phoneticPr fontId="1"/>
  </si>
  <si>
    <t>鶴見</t>
    <rPh sb="0" eb="2">
      <t>ツルミ</t>
    </rPh>
    <phoneticPr fontId="1"/>
  </si>
  <si>
    <t>扇山</t>
    <rPh sb="0" eb="2">
      <t>オウギヤマ</t>
    </rPh>
    <phoneticPr fontId="1"/>
  </si>
  <si>
    <t>Ｍ</t>
    <phoneticPr fontId="1"/>
  </si>
  <si>
    <t>Ｍ　浜脇地区</t>
    <rPh sb="2" eb="4">
      <t>ハマワキ</t>
    </rPh>
    <rPh sb="4" eb="6">
      <t>チク</t>
    </rPh>
    <phoneticPr fontId="1"/>
  </si>
  <si>
    <t>朝見１丁目二区</t>
    <rPh sb="0" eb="2">
      <t>アサミ</t>
    </rPh>
    <rPh sb="3" eb="5">
      <t>チョウメ</t>
    </rPh>
    <rPh sb="5" eb="7">
      <t>ニク</t>
    </rPh>
    <phoneticPr fontId="1"/>
  </si>
  <si>
    <t>浜脇１丁目</t>
    <rPh sb="0" eb="2">
      <t>ハマワキ</t>
    </rPh>
    <rPh sb="3" eb="5">
      <t>チョウメ</t>
    </rPh>
    <phoneticPr fontId="1"/>
  </si>
  <si>
    <t>浜脇２丁目</t>
    <rPh sb="0" eb="2">
      <t>ハマワキ</t>
    </rPh>
    <rPh sb="3" eb="5">
      <t>チョウメ</t>
    </rPh>
    <phoneticPr fontId="1"/>
  </si>
  <si>
    <t>浜脇３丁目</t>
    <rPh sb="0" eb="2">
      <t>ハマワキ</t>
    </rPh>
    <rPh sb="3" eb="5">
      <t>チョウメ</t>
    </rPh>
    <phoneticPr fontId="1"/>
  </si>
  <si>
    <t>両郡橋</t>
    <rPh sb="0" eb="1">
      <t>リョウ</t>
    </rPh>
    <rPh sb="1" eb="2">
      <t>グン</t>
    </rPh>
    <rPh sb="2" eb="3">
      <t>ハシ</t>
    </rPh>
    <phoneticPr fontId="1"/>
  </si>
  <si>
    <t>山家</t>
    <rPh sb="0" eb="1">
      <t>ヤマ</t>
    </rPh>
    <rPh sb="1" eb="2">
      <t>イエ</t>
    </rPh>
    <phoneticPr fontId="1"/>
  </si>
  <si>
    <t>浦田</t>
    <rPh sb="0" eb="2">
      <t>ウラタ</t>
    </rPh>
    <phoneticPr fontId="1"/>
  </si>
  <si>
    <t>Ｎ</t>
    <phoneticPr fontId="1"/>
  </si>
  <si>
    <t>Ｎ　亀川地区</t>
    <rPh sb="2" eb="4">
      <t>カメガワ</t>
    </rPh>
    <rPh sb="4" eb="6">
      <t>チク</t>
    </rPh>
    <phoneticPr fontId="1"/>
  </si>
  <si>
    <t>古市町</t>
    <rPh sb="0" eb="2">
      <t>フルイチ</t>
    </rPh>
    <rPh sb="2" eb="3">
      <t>マチ</t>
    </rPh>
    <phoneticPr fontId="1"/>
  </si>
  <si>
    <t>スパランド豊海</t>
    <rPh sb="5" eb="7">
      <t>トヨミ</t>
    </rPh>
    <phoneticPr fontId="1"/>
  </si>
  <si>
    <t>関の江新町</t>
    <rPh sb="0" eb="1">
      <t>セキ</t>
    </rPh>
    <rPh sb="2" eb="3">
      <t>エ</t>
    </rPh>
    <rPh sb="3" eb="5">
      <t>シンマチ</t>
    </rPh>
    <phoneticPr fontId="1"/>
  </si>
  <si>
    <t>亀川浜田町</t>
    <rPh sb="0" eb="2">
      <t>カメガワ</t>
    </rPh>
    <rPh sb="2" eb="5">
      <t>ハマダマチ</t>
    </rPh>
    <phoneticPr fontId="1"/>
  </si>
  <si>
    <t>亀川中央町</t>
    <rPh sb="0" eb="5">
      <t>カメガワチュウオウマチ</t>
    </rPh>
    <phoneticPr fontId="1"/>
  </si>
  <si>
    <t>亀川東町</t>
    <rPh sb="0" eb="2">
      <t>カメガワ</t>
    </rPh>
    <rPh sb="2" eb="3">
      <t>ヒガシ</t>
    </rPh>
    <rPh sb="3" eb="4">
      <t>マチ</t>
    </rPh>
    <phoneticPr fontId="1"/>
  </si>
  <si>
    <t>亀川四の湯町１区</t>
    <rPh sb="0" eb="2">
      <t>カメガワ</t>
    </rPh>
    <rPh sb="2" eb="3">
      <t>シ</t>
    </rPh>
    <rPh sb="4" eb="5">
      <t>ユ</t>
    </rPh>
    <rPh sb="5" eb="6">
      <t>マチ</t>
    </rPh>
    <rPh sb="7" eb="8">
      <t>ク</t>
    </rPh>
    <phoneticPr fontId="1"/>
  </si>
  <si>
    <t>野田</t>
    <rPh sb="0" eb="2">
      <t>ノダ</t>
    </rPh>
    <phoneticPr fontId="1"/>
  </si>
  <si>
    <t>内竈</t>
    <rPh sb="0" eb="1">
      <t>ウチ</t>
    </rPh>
    <rPh sb="1" eb="2">
      <t>カマド</t>
    </rPh>
    <phoneticPr fontId="1"/>
  </si>
  <si>
    <t>国立</t>
    <rPh sb="0" eb="2">
      <t>コクリツ</t>
    </rPh>
    <phoneticPr fontId="1"/>
  </si>
  <si>
    <t>Ｏ</t>
    <phoneticPr fontId="1"/>
  </si>
  <si>
    <t>Ｏ　朝日地区</t>
    <rPh sb="2" eb="4">
      <t>アサヒ</t>
    </rPh>
    <rPh sb="4" eb="6">
      <t>チク</t>
    </rPh>
    <phoneticPr fontId="1"/>
  </si>
  <si>
    <t>新別府</t>
    <rPh sb="0" eb="1">
      <t>シン</t>
    </rPh>
    <rPh sb="1" eb="3">
      <t>ベップ</t>
    </rPh>
    <phoneticPr fontId="1"/>
  </si>
  <si>
    <t>馬場</t>
    <rPh sb="0" eb="2">
      <t>ババ</t>
    </rPh>
    <phoneticPr fontId="1"/>
  </si>
  <si>
    <t>火売</t>
    <rPh sb="0" eb="1">
      <t>ヒ</t>
    </rPh>
    <rPh sb="1" eb="2">
      <t>ウ</t>
    </rPh>
    <phoneticPr fontId="1"/>
  </si>
  <si>
    <t>北中</t>
    <rPh sb="0" eb="1">
      <t>キタ</t>
    </rPh>
    <rPh sb="1" eb="2">
      <t>ナカ</t>
    </rPh>
    <phoneticPr fontId="1"/>
  </si>
  <si>
    <t>鉄輪上</t>
    <rPh sb="0" eb="2">
      <t>カンナワ</t>
    </rPh>
    <rPh sb="2" eb="3">
      <t>ウエ</t>
    </rPh>
    <phoneticPr fontId="1"/>
  </si>
  <si>
    <t>風呂本</t>
    <rPh sb="0" eb="2">
      <t>フロ</t>
    </rPh>
    <rPh sb="2" eb="3">
      <t>ホン</t>
    </rPh>
    <phoneticPr fontId="1"/>
  </si>
  <si>
    <t>御幸</t>
    <rPh sb="0" eb="2">
      <t>ミユキ</t>
    </rPh>
    <phoneticPr fontId="1"/>
  </si>
  <si>
    <t>井田</t>
    <rPh sb="0" eb="2">
      <t>イダ</t>
    </rPh>
    <phoneticPr fontId="1"/>
  </si>
  <si>
    <t>鉄輪東</t>
    <rPh sb="0" eb="2">
      <t>カンナワ</t>
    </rPh>
    <rPh sb="2" eb="3">
      <t>ヒガシ</t>
    </rPh>
    <phoneticPr fontId="1"/>
  </si>
  <si>
    <t>北鉄輪</t>
    <rPh sb="0" eb="1">
      <t>キタ</t>
    </rPh>
    <rPh sb="1" eb="3">
      <t>カンナワ</t>
    </rPh>
    <phoneticPr fontId="1"/>
  </si>
  <si>
    <t>Ｐ</t>
    <phoneticPr fontId="1"/>
  </si>
  <si>
    <t>Ｐ　南立石地区</t>
    <rPh sb="2" eb="3">
      <t>ミナミ</t>
    </rPh>
    <rPh sb="3" eb="5">
      <t>タテイシ</t>
    </rPh>
    <rPh sb="5" eb="7">
      <t>チク</t>
    </rPh>
    <phoneticPr fontId="1"/>
  </si>
  <si>
    <t>観海寺</t>
    <rPh sb="0" eb="3">
      <t>カンカイジ</t>
    </rPh>
    <phoneticPr fontId="1"/>
  </si>
  <si>
    <t>南立石一区</t>
    <rPh sb="0" eb="1">
      <t>ミナミ</t>
    </rPh>
    <rPh sb="1" eb="3">
      <t>タテイシ</t>
    </rPh>
    <rPh sb="3" eb="5">
      <t>イック</t>
    </rPh>
    <phoneticPr fontId="1"/>
  </si>
  <si>
    <t>南立石八幡町</t>
    <rPh sb="0" eb="1">
      <t>ミナミ</t>
    </rPh>
    <rPh sb="1" eb="3">
      <t>タテイシ</t>
    </rPh>
    <rPh sb="3" eb="5">
      <t>ヤハタ</t>
    </rPh>
    <rPh sb="5" eb="6">
      <t>マチ</t>
    </rPh>
    <phoneticPr fontId="1"/>
  </si>
  <si>
    <t>南立石二区</t>
    <rPh sb="0" eb="1">
      <t>ミナミ</t>
    </rPh>
    <rPh sb="1" eb="3">
      <t>タテイシ</t>
    </rPh>
    <rPh sb="3" eb="5">
      <t>ニク</t>
    </rPh>
    <phoneticPr fontId="1"/>
  </si>
  <si>
    <t>南立石生目町</t>
    <rPh sb="0" eb="1">
      <t>ミナミ</t>
    </rPh>
    <rPh sb="1" eb="3">
      <t>タテイシ</t>
    </rPh>
    <rPh sb="3" eb="4">
      <t>イク</t>
    </rPh>
    <rPh sb="4" eb="5">
      <t>メ</t>
    </rPh>
    <rPh sb="5" eb="6">
      <t>マチ</t>
    </rPh>
    <phoneticPr fontId="1"/>
  </si>
  <si>
    <t>南立石板地町</t>
    <rPh sb="0" eb="3">
      <t>ミナミタテイシ</t>
    </rPh>
    <rPh sb="3" eb="6">
      <t>イタチマチ</t>
    </rPh>
    <phoneticPr fontId="1"/>
  </si>
  <si>
    <t>南立石本町</t>
    <rPh sb="0" eb="3">
      <t>ミナミタテイシ</t>
    </rPh>
    <rPh sb="3" eb="5">
      <t>ホンマチ</t>
    </rPh>
    <phoneticPr fontId="1"/>
  </si>
  <si>
    <t>堀田</t>
    <rPh sb="0" eb="2">
      <t>ホリタ</t>
    </rPh>
    <phoneticPr fontId="1"/>
  </si>
  <si>
    <t>南荘園町</t>
    <rPh sb="0" eb="1">
      <t>ミナミ</t>
    </rPh>
    <rPh sb="1" eb="3">
      <t>ソウエン</t>
    </rPh>
    <rPh sb="3" eb="4">
      <t>マチ</t>
    </rPh>
    <phoneticPr fontId="1"/>
  </si>
  <si>
    <t>鶴見園町</t>
    <rPh sb="0" eb="3">
      <t>ツルミソノ</t>
    </rPh>
    <rPh sb="3" eb="4">
      <t>マチ</t>
    </rPh>
    <phoneticPr fontId="1"/>
  </si>
  <si>
    <t>町　　名</t>
    <rPh sb="0" eb="1">
      <t>マチ</t>
    </rPh>
    <rPh sb="3" eb="4">
      <t>メイ</t>
    </rPh>
    <phoneticPr fontId="1"/>
  </si>
  <si>
    <t>別府市配布部数表</t>
    <rPh sb="0" eb="3">
      <t>ベップシ</t>
    </rPh>
    <rPh sb="3" eb="5">
      <t>ハイフ</t>
    </rPh>
    <rPh sb="5" eb="7">
      <t>ブスウ</t>
    </rPh>
    <rPh sb="7" eb="8">
      <t>ヒョウ</t>
    </rPh>
    <phoneticPr fontId="1"/>
  </si>
  <si>
    <t>計</t>
    <rPh sb="0" eb="1">
      <t>ケイ</t>
    </rPh>
    <phoneticPr fontId="1"/>
  </si>
  <si>
    <t>合計</t>
    <rPh sb="0" eb="2">
      <t>ゴウケイ</t>
    </rPh>
    <phoneticPr fontId="1"/>
  </si>
  <si>
    <t>荘園</t>
    <rPh sb="0" eb="2">
      <t>ソウエン</t>
    </rPh>
    <phoneticPr fontId="1"/>
  </si>
  <si>
    <t>軒並配布数</t>
    <rPh sb="0" eb="2">
      <t>ノキナミ</t>
    </rPh>
    <rPh sb="2" eb="4">
      <t>ハイフ</t>
    </rPh>
    <rPh sb="4" eb="5">
      <t>スウ</t>
    </rPh>
    <phoneticPr fontId="1"/>
  </si>
  <si>
    <t>戸建配布数</t>
    <rPh sb="0" eb="2">
      <t>コダテ</t>
    </rPh>
    <rPh sb="2" eb="4">
      <t>ハイフ</t>
    </rPh>
    <rPh sb="4" eb="5">
      <t>スウ</t>
    </rPh>
    <phoneticPr fontId="1"/>
  </si>
  <si>
    <t>集合住宅配布数</t>
    <rPh sb="0" eb="6">
      <t>シュウゴウジュウタクハイフ</t>
    </rPh>
    <rPh sb="6" eb="7">
      <t>スウ</t>
    </rPh>
    <phoneticPr fontId="1"/>
  </si>
  <si>
    <t>No.1</t>
    <phoneticPr fontId="1"/>
  </si>
  <si>
    <t>No.2</t>
    <phoneticPr fontId="1"/>
  </si>
  <si>
    <t>No.3</t>
    <phoneticPr fontId="1"/>
  </si>
  <si>
    <t>No.4</t>
    <phoneticPr fontId="1"/>
  </si>
  <si>
    <t>野口原・山の手町18～20組</t>
    <rPh sb="0" eb="2">
      <t>ノグチ</t>
    </rPh>
    <rPh sb="2" eb="3">
      <t>ハラ</t>
    </rPh>
    <rPh sb="4" eb="5">
      <t>ヤマ</t>
    </rPh>
    <rPh sb="6" eb="7">
      <t>テ</t>
    </rPh>
    <rPh sb="7" eb="8">
      <t>マチ</t>
    </rPh>
    <rPh sb="13" eb="14">
      <t>クミ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</si>
</sst>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0_ "/>
  </numFmts>
  <fonts count="1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20"/>
      <color theme="4" tint="-0.249977111117893"/>
      <name val="AR P丸ゴシック体M"/>
      <family val="3"/>
      <charset val="128"/>
    </font>
    <font>
      <sz val="10"/>
      <color theme="1"/>
      <name val="AR P丸ゴシック体M"/>
      <family val="3"/>
      <charset val="128"/>
    </font>
    <font>
      <sz val="20"/>
      <color theme="1"/>
      <name val="AR P丸ゴシック体M"/>
      <family val="3"/>
      <charset val="128"/>
    </font>
    <font>
      <sz val="11"/>
      <color theme="1"/>
      <name val="AR P丸ゴシック体M"/>
      <family val="3"/>
      <charset val="128"/>
    </font>
    <font>
      <b/>
      <sz val="10"/>
      <color theme="1"/>
      <name val="AR P丸ゴシック体M"/>
      <family val="3"/>
      <charset val="128"/>
    </font>
    <font>
      <b/>
      <sz val="11"/>
      <color theme="1"/>
      <name val="AR P丸ゴシック体M"/>
      <family val="3"/>
      <charset val="128"/>
    </font>
    <font>
      <sz val="12"/>
      <color theme="1"/>
      <name val="AR P丸ゴシック体M"/>
      <family val="3"/>
      <charset val="128"/>
    </font>
    <font>
      <b/>
      <sz val="12"/>
      <color theme="1"/>
      <name val="AR P丸ゴシック体M"/>
      <family val="3"/>
      <charset val="128"/>
    </font>
    <font>
      <b/>
      <sz val="12"/>
      <name val="AR P丸ゴシック体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rgb="FFFFEB9C"/>
      </patternFill>
    </fill>
    <fill>
      <patternFill patternType="solid">
        <fgColor theme="4" tint="0.79998168889431442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</cellStyleXfs>
  <cellXfs count="88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 shrinkToFit="1"/>
    </xf>
    <xf numFmtId="0" fontId="5" fillId="0" borderId="3" xfId="0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176" fontId="8" fillId="0" borderId="7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176" fontId="8" fillId="0" borderId="26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30" xfId="1" applyFont="1" applyFill="1" applyBorder="1" applyAlignment="1">
      <alignment horizontal="center" vertical="center" shrinkToFit="1"/>
    </xf>
    <xf numFmtId="0" fontId="8" fillId="0" borderId="24" xfId="0" applyFont="1" applyBorder="1" applyAlignment="1">
      <alignment horizontal="center" vertical="center"/>
    </xf>
    <xf numFmtId="176" fontId="5" fillId="0" borderId="17" xfId="1" applyNumberFormat="1" applyFont="1" applyFill="1" applyBorder="1" applyAlignment="1">
      <alignment horizontal="center" vertical="center"/>
    </xf>
    <xf numFmtId="176" fontId="5" fillId="0" borderId="18" xfId="1" applyNumberFormat="1" applyFont="1" applyFill="1" applyBorder="1" applyAlignment="1">
      <alignment horizontal="center" vertical="center"/>
    </xf>
    <xf numFmtId="176" fontId="5" fillId="0" borderId="29" xfId="1" applyNumberFormat="1" applyFont="1" applyFill="1" applyBorder="1" applyAlignment="1">
      <alignment horizontal="center" vertical="center"/>
    </xf>
    <xf numFmtId="176" fontId="8" fillId="0" borderId="19" xfId="1" applyNumberFormat="1" applyFont="1" applyFill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17" xfId="0" applyFont="1" applyBorder="1" applyAlignment="1">
      <alignment vertical="center" shrinkToFit="1"/>
    </xf>
    <xf numFmtId="0" fontId="5" fillId="0" borderId="18" xfId="0" applyFont="1" applyBorder="1" applyAlignment="1">
      <alignment vertical="center" shrinkToFit="1"/>
    </xf>
    <xf numFmtId="0" fontId="5" fillId="0" borderId="29" xfId="0" applyFont="1" applyBorder="1" applyAlignment="1">
      <alignment vertical="center" shrinkToFit="1"/>
    </xf>
    <xf numFmtId="0" fontId="8" fillId="0" borderId="19" xfId="0" applyFont="1" applyBorder="1" applyAlignment="1">
      <alignment horizontal="center" vertical="center"/>
    </xf>
    <xf numFmtId="176" fontId="5" fillId="0" borderId="31" xfId="1" applyNumberFormat="1" applyFont="1" applyFill="1" applyBorder="1" applyAlignment="1">
      <alignment horizontal="center" vertical="center"/>
    </xf>
    <xf numFmtId="176" fontId="5" fillId="0" borderId="32" xfId="1" applyNumberFormat="1" applyFont="1" applyFill="1" applyBorder="1" applyAlignment="1">
      <alignment horizontal="center" vertical="center"/>
    </xf>
    <xf numFmtId="176" fontId="5" fillId="0" borderId="33" xfId="1" applyNumberFormat="1" applyFont="1" applyFill="1" applyBorder="1" applyAlignment="1">
      <alignment horizontal="center" vertical="center"/>
    </xf>
    <xf numFmtId="176" fontId="8" fillId="0" borderId="26" xfId="1" applyNumberFormat="1" applyFont="1" applyFill="1" applyBorder="1" applyAlignment="1">
      <alignment horizontal="center" vertical="center"/>
    </xf>
    <xf numFmtId="0" fontId="5" fillId="0" borderId="17" xfId="0" applyFont="1" applyBorder="1">
      <alignment vertical="center"/>
    </xf>
    <xf numFmtId="0" fontId="5" fillId="0" borderId="18" xfId="0" applyFont="1" applyBorder="1">
      <alignment vertical="center"/>
    </xf>
    <xf numFmtId="0" fontId="5" fillId="0" borderId="29" xfId="0" applyFont="1" applyBorder="1">
      <alignment vertical="center"/>
    </xf>
    <xf numFmtId="176" fontId="8" fillId="0" borderId="19" xfId="0" applyNumberFormat="1" applyFont="1" applyBorder="1" applyAlignment="1">
      <alignment horizontal="center" vertical="center"/>
    </xf>
    <xf numFmtId="176" fontId="5" fillId="0" borderId="34" xfId="1" applyNumberFormat="1" applyFont="1" applyFill="1" applyBorder="1" applyAlignment="1">
      <alignment horizontal="center" vertical="center"/>
    </xf>
    <xf numFmtId="176" fontId="5" fillId="0" borderId="35" xfId="1" applyNumberFormat="1" applyFont="1" applyFill="1" applyBorder="1" applyAlignment="1">
      <alignment horizontal="center" vertical="center"/>
    </xf>
    <xf numFmtId="176" fontId="5" fillId="0" borderId="36" xfId="1" applyNumberFormat="1" applyFont="1" applyFill="1" applyBorder="1" applyAlignment="1">
      <alignment horizontal="center" vertical="center"/>
    </xf>
    <xf numFmtId="176" fontId="8" fillId="0" borderId="25" xfId="1" applyNumberFormat="1" applyFont="1" applyFill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176" fontId="5" fillId="0" borderId="39" xfId="1" applyNumberFormat="1" applyFont="1" applyFill="1" applyBorder="1" applyAlignment="1">
      <alignment horizontal="center" vertical="center"/>
    </xf>
    <xf numFmtId="0" fontId="5" fillId="0" borderId="15" xfId="0" applyFont="1" applyBorder="1" applyAlignment="1">
      <alignment vertical="center" shrinkToFit="1"/>
    </xf>
    <xf numFmtId="0" fontId="5" fillId="0" borderId="2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0" fontId="5" fillId="0" borderId="2" xfId="0" applyFont="1" applyBorder="1" applyAlignment="1">
      <alignment horizontal="center" vertical="center" shrinkToFit="1"/>
    </xf>
    <xf numFmtId="177" fontId="5" fillId="0" borderId="34" xfId="1" applyNumberFormat="1" applyFont="1" applyFill="1" applyBorder="1" applyAlignment="1">
      <alignment horizontal="center" vertical="center"/>
    </xf>
    <xf numFmtId="177" fontId="5" fillId="0" borderId="35" xfId="1" applyNumberFormat="1" applyFont="1" applyFill="1" applyBorder="1" applyAlignment="1">
      <alignment horizontal="center" vertical="center"/>
    </xf>
    <xf numFmtId="177" fontId="5" fillId="0" borderId="36" xfId="1" applyNumberFormat="1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11" fillId="0" borderId="6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176" fontId="12" fillId="0" borderId="19" xfId="2" applyNumberFormat="1" applyFont="1" applyFill="1" applyBorder="1" applyAlignment="1">
      <alignment horizontal="center" vertical="center"/>
    </xf>
    <xf numFmtId="176" fontId="12" fillId="0" borderId="26" xfId="0" applyNumberFormat="1" applyFont="1" applyBorder="1" applyAlignment="1">
      <alignment horizontal="center" vertical="center"/>
    </xf>
    <xf numFmtId="176" fontId="12" fillId="0" borderId="7" xfId="0" applyNumberFormat="1" applyFont="1" applyBorder="1" applyAlignment="1">
      <alignment horizontal="center" vertical="center"/>
    </xf>
    <xf numFmtId="0" fontId="5" fillId="0" borderId="40" xfId="0" applyFont="1" applyBorder="1">
      <alignment vertical="center"/>
    </xf>
    <xf numFmtId="176" fontId="5" fillId="0" borderId="13" xfId="0" applyNumberFormat="1" applyFont="1" applyBorder="1">
      <alignment vertical="center"/>
    </xf>
    <xf numFmtId="176" fontId="5" fillId="0" borderId="14" xfId="0" applyNumberFormat="1" applyFont="1" applyBorder="1">
      <alignment vertical="center"/>
    </xf>
    <xf numFmtId="176" fontId="5" fillId="0" borderId="15" xfId="0" applyNumberFormat="1" applyFont="1" applyBorder="1">
      <alignment vertical="center"/>
    </xf>
    <xf numFmtId="176" fontId="5" fillId="0" borderId="37" xfId="0" applyNumberFormat="1" applyFont="1" applyBorder="1">
      <alignment vertical="center"/>
    </xf>
    <xf numFmtId="176" fontId="5" fillId="0" borderId="38" xfId="0" applyNumberFormat="1" applyFont="1" applyBorder="1">
      <alignment vertical="center"/>
    </xf>
    <xf numFmtId="176" fontId="5" fillId="0" borderId="16" xfId="0" applyNumberFormat="1" applyFont="1" applyBorder="1">
      <alignment vertical="center"/>
    </xf>
    <xf numFmtId="176" fontId="7" fillId="0" borderId="0" xfId="0" applyNumberFormat="1" applyFont="1">
      <alignment vertical="center"/>
    </xf>
    <xf numFmtId="177" fontId="5" fillId="0" borderId="13" xfId="0" applyNumberFormat="1" applyFont="1" applyBorder="1">
      <alignment vertical="center"/>
    </xf>
    <xf numFmtId="177" fontId="5" fillId="0" borderId="14" xfId="0" applyNumberFormat="1" applyFont="1" applyBorder="1">
      <alignment vertical="center"/>
    </xf>
    <xf numFmtId="177" fontId="5" fillId="0" borderId="15" xfId="0" applyNumberFormat="1" applyFont="1" applyBorder="1">
      <alignment vertical="center"/>
    </xf>
    <xf numFmtId="176" fontId="5" fillId="0" borderId="14" xfId="0" applyNumberFormat="1" applyFont="1" applyBorder="1" applyAlignment="1">
      <alignment horizontal="center" vertical="center"/>
    </xf>
    <xf numFmtId="176" fontId="5" fillId="0" borderId="15" xfId="0" applyNumberFormat="1" applyFont="1" applyBorder="1" applyAlignment="1">
      <alignment horizontal="center" vertical="center"/>
    </xf>
    <xf numFmtId="176" fontId="5" fillId="0" borderId="13" xfId="0" applyNumberFormat="1" applyFont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76" fontId="5" fillId="0" borderId="41" xfId="1" applyNumberFormat="1" applyFont="1" applyFill="1" applyBorder="1" applyAlignment="1">
      <alignment horizontal="center" vertical="center"/>
    </xf>
    <xf numFmtId="176" fontId="5" fillId="0" borderId="42" xfId="1" applyNumberFormat="1" applyFont="1" applyFill="1" applyBorder="1" applyAlignment="1">
      <alignment horizontal="center" vertical="center"/>
    </xf>
    <xf numFmtId="176" fontId="5" fillId="0" borderId="43" xfId="1" applyNumberFormat="1" applyFont="1" applyFill="1" applyBorder="1" applyAlignment="1">
      <alignment horizontal="center" vertical="center"/>
    </xf>
    <xf numFmtId="176" fontId="8" fillId="0" borderId="44" xfId="1" applyNumberFormat="1" applyFont="1" applyFill="1" applyBorder="1" applyAlignment="1">
      <alignment horizontal="center" vertical="center"/>
    </xf>
  </cellXfs>
  <cellStyles count="3">
    <cellStyle name="20% - アクセント 1" xfId="1" builtinId="30"/>
    <cellStyle name="どちらでもない" xfId="2" builtinId="28"/>
    <cellStyle name="標準" xfId="0" builtinId="0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08"/>
  <sheetViews>
    <sheetView tabSelected="1" topLeftCell="A193" workbookViewId="0">
      <selection activeCell="F45" sqref="F45:F48"/>
    </sheetView>
  </sheetViews>
  <sheetFormatPr defaultColWidth="8.88671875" defaultRowHeight="13.2"/>
  <cols>
    <col min="1" max="1" width="8.88671875" style="4"/>
    <col min="2" max="3" width="7.33203125" style="3" customWidth="1"/>
    <col min="4" max="4" width="27.6640625" style="1" customWidth="1"/>
    <col min="5" max="5" width="13.33203125" style="3" customWidth="1"/>
    <col min="6" max="7" width="10.44140625" style="3" customWidth="1"/>
    <col min="8" max="16384" width="8.88671875" style="4"/>
  </cols>
  <sheetData>
    <row r="1" spans="2:8" s="2" customFormat="1" ht="27.6" customHeight="1">
      <c r="B1" s="83" t="s">
        <v>176</v>
      </c>
      <c r="C1" s="83"/>
      <c r="D1" s="83"/>
      <c r="E1" s="83"/>
      <c r="F1" s="83"/>
      <c r="G1" s="83"/>
    </row>
    <row r="2" spans="2:8" ht="16.649999999999999" customHeight="1" thickBot="1">
      <c r="G2" s="3" t="s">
        <v>183</v>
      </c>
    </row>
    <row r="3" spans="2:8" s="9" customFormat="1" ht="15.9" customHeight="1" thickBot="1">
      <c r="B3" s="5" t="s">
        <v>0</v>
      </c>
      <c r="C3" s="22" t="s">
        <v>1</v>
      </c>
      <c r="D3" s="23" t="s">
        <v>175</v>
      </c>
      <c r="E3" s="24" t="s">
        <v>180</v>
      </c>
      <c r="F3" s="8" t="s">
        <v>181</v>
      </c>
      <c r="G3" s="8" t="s">
        <v>182</v>
      </c>
    </row>
    <row r="4" spans="2:8" ht="15.9" customHeight="1" thickBot="1">
      <c r="B4" s="80" t="s">
        <v>33</v>
      </c>
      <c r="C4" s="81"/>
      <c r="D4" s="81"/>
      <c r="E4" s="81"/>
      <c r="F4" s="81"/>
      <c r="G4" s="82"/>
    </row>
    <row r="5" spans="2:8" ht="15.9" customHeight="1">
      <c r="B5" s="10" t="s">
        <v>2</v>
      </c>
      <c r="C5" s="30">
        <v>1</v>
      </c>
      <c r="D5" s="33" t="s">
        <v>3</v>
      </c>
      <c r="E5" s="26">
        <v>550</v>
      </c>
      <c r="F5" s="67"/>
      <c r="G5" s="67"/>
      <c r="H5" s="73"/>
    </row>
    <row r="6" spans="2:8" ht="15.9" customHeight="1">
      <c r="B6" s="11"/>
      <c r="C6" s="31">
        <v>2</v>
      </c>
      <c r="D6" s="34" t="s">
        <v>4</v>
      </c>
      <c r="E6" s="27">
        <v>305</v>
      </c>
      <c r="F6" s="68"/>
      <c r="G6" s="68"/>
    </row>
    <row r="7" spans="2:8" ht="15.9" customHeight="1">
      <c r="B7" s="11"/>
      <c r="C7" s="31">
        <v>3</v>
      </c>
      <c r="D7" s="34" t="s">
        <v>5</v>
      </c>
      <c r="E7" s="27">
        <v>650</v>
      </c>
      <c r="F7" s="68"/>
      <c r="G7" s="68"/>
    </row>
    <row r="8" spans="2:8" ht="15.9" customHeight="1">
      <c r="B8" s="11"/>
      <c r="C8" s="31">
        <v>4</v>
      </c>
      <c r="D8" s="34" t="s">
        <v>6</v>
      </c>
      <c r="E8" s="27">
        <v>400</v>
      </c>
      <c r="F8" s="68"/>
      <c r="G8" s="68"/>
    </row>
    <row r="9" spans="2:8" ht="15.9" customHeight="1">
      <c r="B9" s="11"/>
      <c r="C9" s="31">
        <v>5</v>
      </c>
      <c r="D9" s="34" t="s">
        <v>7</v>
      </c>
      <c r="E9" s="27">
        <v>300</v>
      </c>
      <c r="F9" s="68"/>
      <c r="G9" s="68"/>
    </row>
    <row r="10" spans="2:8" ht="15.9" customHeight="1" thickBot="1">
      <c r="B10" s="12"/>
      <c r="C10" s="32">
        <v>6</v>
      </c>
      <c r="D10" s="35" t="s">
        <v>8</v>
      </c>
      <c r="E10" s="28">
        <v>250</v>
      </c>
      <c r="F10" s="69"/>
      <c r="G10" s="69"/>
    </row>
    <row r="11" spans="2:8" s="15" customFormat="1" ht="15.9" customHeight="1" thickTop="1" thickBot="1">
      <c r="B11" s="13"/>
      <c r="C11" s="25"/>
      <c r="D11" s="36" t="s">
        <v>177</v>
      </c>
      <c r="E11" s="29">
        <f>SUM(E5:E10)</f>
        <v>2455</v>
      </c>
      <c r="F11" s="14">
        <v>700</v>
      </c>
      <c r="G11" s="14">
        <v>1755</v>
      </c>
    </row>
    <row r="12" spans="2:8" ht="15.9" customHeight="1" thickBot="1">
      <c r="B12" s="80" t="s">
        <v>34</v>
      </c>
      <c r="C12" s="81"/>
      <c r="D12" s="81"/>
      <c r="E12" s="81"/>
      <c r="F12" s="81"/>
      <c r="G12" s="82"/>
    </row>
    <row r="13" spans="2:8" ht="15.9" customHeight="1">
      <c r="B13" s="10" t="s">
        <v>9</v>
      </c>
      <c r="C13" s="30">
        <v>1</v>
      </c>
      <c r="D13" s="41" t="s">
        <v>10</v>
      </c>
      <c r="E13" s="37">
        <v>155</v>
      </c>
      <c r="F13" s="79"/>
      <c r="G13" s="79"/>
    </row>
    <row r="14" spans="2:8" ht="15.9" customHeight="1">
      <c r="B14" s="11"/>
      <c r="C14" s="31">
        <f>C13+1</f>
        <v>2</v>
      </c>
      <c r="D14" s="42" t="s">
        <v>11</v>
      </c>
      <c r="E14" s="38">
        <v>70</v>
      </c>
      <c r="F14" s="77"/>
      <c r="G14" s="77"/>
    </row>
    <row r="15" spans="2:8" ht="15.9" customHeight="1">
      <c r="B15" s="11"/>
      <c r="C15" s="31">
        <f t="shared" ref="C15:C22" si="0">C14+1</f>
        <v>3</v>
      </c>
      <c r="D15" s="42" t="s">
        <v>12</v>
      </c>
      <c r="E15" s="38">
        <v>235</v>
      </c>
      <c r="F15" s="77"/>
      <c r="G15" s="77"/>
    </row>
    <row r="16" spans="2:8" ht="15.9" customHeight="1">
      <c r="B16" s="11"/>
      <c r="C16" s="31">
        <f t="shared" si="0"/>
        <v>4</v>
      </c>
      <c r="D16" s="42" t="s">
        <v>13</v>
      </c>
      <c r="E16" s="38">
        <v>530</v>
      </c>
      <c r="F16" s="68"/>
      <c r="G16" s="68"/>
    </row>
    <row r="17" spans="2:7" ht="15.9" customHeight="1">
      <c r="B17" s="11"/>
      <c r="C17" s="31">
        <f t="shared" si="0"/>
        <v>5</v>
      </c>
      <c r="D17" s="42" t="s">
        <v>14</v>
      </c>
      <c r="E17" s="38">
        <v>480</v>
      </c>
      <c r="F17" s="68"/>
      <c r="G17" s="68"/>
    </row>
    <row r="18" spans="2:7" ht="15.9" customHeight="1">
      <c r="B18" s="11"/>
      <c r="C18" s="31">
        <f t="shared" si="0"/>
        <v>6</v>
      </c>
      <c r="D18" s="42" t="s">
        <v>15</v>
      </c>
      <c r="E18" s="38">
        <v>365</v>
      </c>
      <c r="F18" s="68"/>
      <c r="G18" s="68"/>
    </row>
    <row r="19" spans="2:7" ht="15.9" customHeight="1">
      <c r="B19" s="11"/>
      <c r="C19" s="31">
        <f t="shared" si="0"/>
        <v>7</v>
      </c>
      <c r="D19" s="42" t="s">
        <v>16</v>
      </c>
      <c r="E19" s="38">
        <v>305</v>
      </c>
      <c r="F19" s="68"/>
      <c r="G19" s="68"/>
    </row>
    <row r="20" spans="2:7" ht="15.9" customHeight="1">
      <c r="B20" s="11"/>
      <c r="C20" s="31">
        <f t="shared" si="0"/>
        <v>8</v>
      </c>
      <c r="D20" s="42" t="s">
        <v>17</v>
      </c>
      <c r="E20" s="38">
        <v>110</v>
      </c>
      <c r="F20" s="68"/>
      <c r="G20" s="68"/>
    </row>
    <row r="21" spans="2:7" ht="15.9" customHeight="1">
      <c r="B21" s="11"/>
      <c r="C21" s="31">
        <f t="shared" si="0"/>
        <v>9</v>
      </c>
      <c r="D21" s="42" t="s">
        <v>18</v>
      </c>
      <c r="E21" s="38">
        <v>215</v>
      </c>
      <c r="F21" s="68"/>
      <c r="G21" s="68"/>
    </row>
    <row r="22" spans="2:7" ht="15.9" customHeight="1" thickBot="1">
      <c r="B22" s="12"/>
      <c r="C22" s="32">
        <f t="shared" si="0"/>
        <v>10</v>
      </c>
      <c r="D22" s="43" t="s">
        <v>19</v>
      </c>
      <c r="E22" s="39">
        <v>375</v>
      </c>
      <c r="F22" s="69"/>
      <c r="G22" s="69"/>
    </row>
    <row r="23" spans="2:7" s="16" customFormat="1" ht="15.9" customHeight="1" thickTop="1" thickBot="1">
      <c r="B23" s="13"/>
      <c r="C23" s="25"/>
      <c r="D23" s="36" t="s">
        <v>177</v>
      </c>
      <c r="E23" s="40">
        <f>SUM(E13:E22)</f>
        <v>2840</v>
      </c>
      <c r="F23" s="44">
        <v>980</v>
      </c>
      <c r="G23" s="14">
        <v>1860</v>
      </c>
    </row>
    <row r="24" spans="2:7" ht="15.9" customHeight="1" thickBot="1">
      <c r="B24" s="80" t="s">
        <v>35</v>
      </c>
      <c r="C24" s="81"/>
      <c r="D24" s="81"/>
      <c r="E24" s="81"/>
      <c r="F24" s="81"/>
      <c r="G24" s="82"/>
    </row>
    <row r="25" spans="2:7" ht="15.9" customHeight="1">
      <c r="B25" s="10" t="s">
        <v>20</v>
      </c>
      <c r="C25" s="30">
        <v>1</v>
      </c>
      <c r="D25" s="41" t="s">
        <v>21</v>
      </c>
      <c r="E25" s="45">
        <v>270</v>
      </c>
      <c r="F25" s="67"/>
      <c r="G25" s="70"/>
    </row>
    <row r="26" spans="2:7" ht="15.9" customHeight="1">
      <c r="B26" s="11"/>
      <c r="C26" s="31">
        <f>C25+1</f>
        <v>2</v>
      </c>
      <c r="D26" s="42" t="s">
        <v>22</v>
      </c>
      <c r="E26" s="46">
        <v>200</v>
      </c>
      <c r="F26" s="68"/>
      <c r="G26" s="71"/>
    </row>
    <row r="27" spans="2:7" ht="15.9" customHeight="1">
      <c r="B27" s="11"/>
      <c r="C27" s="31">
        <f t="shared" ref="C27:C35" si="1">C26+1</f>
        <v>3</v>
      </c>
      <c r="D27" s="42" t="s">
        <v>23</v>
      </c>
      <c r="E27" s="46">
        <v>50</v>
      </c>
      <c r="F27" s="68"/>
      <c r="G27" s="71"/>
    </row>
    <row r="28" spans="2:7" ht="15.9" customHeight="1">
      <c r="B28" s="11"/>
      <c r="C28" s="31">
        <f t="shared" si="1"/>
        <v>4</v>
      </c>
      <c r="D28" s="42" t="s">
        <v>24</v>
      </c>
      <c r="E28" s="46">
        <v>200</v>
      </c>
      <c r="F28" s="68"/>
      <c r="G28" s="71"/>
    </row>
    <row r="29" spans="2:7" ht="15.9" customHeight="1">
      <c r="B29" s="11"/>
      <c r="C29" s="31">
        <f t="shared" si="1"/>
        <v>5</v>
      </c>
      <c r="D29" s="42" t="s">
        <v>25</v>
      </c>
      <c r="E29" s="46">
        <v>300</v>
      </c>
      <c r="F29" s="68"/>
      <c r="G29" s="71"/>
    </row>
    <row r="30" spans="2:7" ht="15.9" customHeight="1">
      <c r="B30" s="11"/>
      <c r="C30" s="31">
        <f t="shared" si="1"/>
        <v>6</v>
      </c>
      <c r="D30" s="42" t="s">
        <v>26</v>
      </c>
      <c r="E30" s="46">
        <v>200</v>
      </c>
      <c r="F30" s="68"/>
      <c r="G30" s="71"/>
    </row>
    <row r="31" spans="2:7" ht="15.9" customHeight="1">
      <c r="B31" s="11"/>
      <c r="C31" s="31">
        <f t="shared" si="1"/>
        <v>7</v>
      </c>
      <c r="D31" s="42" t="s">
        <v>27</v>
      </c>
      <c r="E31" s="46">
        <v>105</v>
      </c>
      <c r="F31" s="68"/>
      <c r="G31" s="71"/>
    </row>
    <row r="32" spans="2:7" ht="15.9" customHeight="1">
      <c r="B32" s="11"/>
      <c r="C32" s="31">
        <f t="shared" si="1"/>
        <v>8</v>
      </c>
      <c r="D32" s="42" t="s">
        <v>28</v>
      </c>
      <c r="E32" s="46">
        <v>360</v>
      </c>
      <c r="F32" s="68"/>
      <c r="G32" s="71"/>
    </row>
    <row r="33" spans="2:7" ht="15.9" customHeight="1">
      <c r="B33" s="11"/>
      <c r="C33" s="31">
        <f t="shared" si="1"/>
        <v>9</v>
      </c>
      <c r="D33" s="42" t="s">
        <v>29</v>
      </c>
      <c r="E33" s="46">
        <v>440</v>
      </c>
      <c r="F33" s="68"/>
      <c r="G33" s="71"/>
    </row>
    <row r="34" spans="2:7" ht="15.9" customHeight="1">
      <c r="B34" s="11"/>
      <c r="C34" s="31">
        <f t="shared" si="1"/>
        <v>10</v>
      </c>
      <c r="D34" s="42" t="s">
        <v>30</v>
      </c>
      <c r="E34" s="46">
        <v>405</v>
      </c>
      <c r="F34" s="68"/>
      <c r="G34" s="71"/>
    </row>
    <row r="35" spans="2:7" ht="15.9" customHeight="1" thickBot="1">
      <c r="B35" s="12"/>
      <c r="C35" s="32">
        <f t="shared" si="1"/>
        <v>11</v>
      </c>
      <c r="D35" s="43" t="s">
        <v>31</v>
      </c>
      <c r="E35" s="47">
        <v>150</v>
      </c>
      <c r="F35" s="69"/>
      <c r="G35" s="72"/>
    </row>
    <row r="36" spans="2:7" s="16" customFormat="1" ht="15.9" customHeight="1" thickTop="1" thickBot="1">
      <c r="B36" s="13"/>
      <c r="C36" s="25"/>
      <c r="D36" s="36" t="s">
        <v>177</v>
      </c>
      <c r="E36" s="48">
        <f>SUM(E25:E35)</f>
        <v>2680</v>
      </c>
      <c r="F36" s="44">
        <v>440</v>
      </c>
      <c r="G36" s="17">
        <v>2240</v>
      </c>
    </row>
    <row r="37" spans="2:7" ht="15.9" customHeight="1" thickBot="1">
      <c r="B37" s="80" t="s">
        <v>36</v>
      </c>
      <c r="C37" s="81"/>
      <c r="D37" s="81"/>
      <c r="E37" s="81"/>
      <c r="F37" s="81"/>
      <c r="G37" s="82"/>
    </row>
    <row r="38" spans="2:7" ht="15.9" customHeight="1">
      <c r="B38" s="18" t="s">
        <v>32</v>
      </c>
      <c r="C38" s="30">
        <v>1</v>
      </c>
      <c r="D38" s="41" t="s">
        <v>37</v>
      </c>
      <c r="E38" s="45">
        <v>240</v>
      </c>
      <c r="F38" s="67"/>
      <c r="G38" s="67"/>
    </row>
    <row r="39" spans="2:7" ht="15.9" customHeight="1">
      <c r="B39" s="11"/>
      <c r="C39" s="31">
        <f>C38+1</f>
        <v>2</v>
      </c>
      <c r="D39" s="42" t="s">
        <v>38</v>
      </c>
      <c r="E39" s="46">
        <v>450</v>
      </c>
      <c r="F39" s="68"/>
      <c r="G39" s="68"/>
    </row>
    <row r="40" spans="2:7" ht="15.9" customHeight="1">
      <c r="B40" s="11"/>
      <c r="C40" s="31">
        <f t="shared" ref="C40:C46" si="2">C39+1</f>
        <v>3</v>
      </c>
      <c r="D40" s="42" t="s">
        <v>39</v>
      </c>
      <c r="E40" s="46">
        <v>500</v>
      </c>
      <c r="F40" s="68"/>
      <c r="G40" s="68"/>
    </row>
    <row r="41" spans="2:7" ht="15.9" customHeight="1">
      <c r="B41" s="11"/>
      <c r="C41" s="31">
        <f t="shared" si="2"/>
        <v>4</v>
      </c>
      <c r="D41" s="42" t="s">
        <v>40</v>
      </c>
      <c r="E41" s="46">
        <v>550</v>
      </c>
      <c r="F41" s="68"/>
      <c r="G41" s="68"/>
    </row>
    <row r="42" spans="2:7" ht="15.9" customHeight="1">
      <c r="B42" s="11"/>
      <c r="C42" s="31">
        <f t="shared" si="2"/>
        <v>5</v>
      </c>
      <c r="D42" s="42" t="s">
        <v>41</v>
      </c>
      <c r="E42" s="46">
        <v>450</v>
      </c>
      <c r="F42" s="68"/>
      <c r="G42" s="68"/>
    </row>
    <row r="43" spans="2:7" ht="15.9" customHeight="1">
      <c r="B43" s="11"/>
      <c r="C43" s="31">
        <f t="shared" si="2"/>
        <v>6</v>
      </c>
      <c r="D43" s="42" t="s">
        <v>42</v>
      </c>
      <c r="E43" s="46">
        <v>260</v>
      </c>
      <c r="F43" s="77"/>
      <c r="G43" s="77"/>
    </row>
    <row r="44" spans="2:7" ht="15.9" customHeight="1">
      <c r="B44" s="11"/>
      <c r="C44" s="31">
        <f t="shared" si="2"/>
        <v>7</v>
      </c>
      <c r="D44" s="42" t="s">
        <v>43</v>
      </c>
      <c r="E44" s="46">
        <v>120</v>
      </c>
      <c r="F44" s="77"/>
      <c r="G44" s="77"/>
    </row>
    <row r="45" spans="2:7" ht="15.9" customHeight="1">
      <c r="B45" s="11"/>
      <c r="C45" s="31">
        <f t="shared" si="2"/>
        <v>8</v>
      </c>
      <c r="D45" s="42" t="s">
        <v>44</v>
      </c>
      <c r="E45" s="46">
        <v>280</v>
      </c>
      <c r="F45" s="77"/>
      <c r="G45" s="77"/>
    </row>
    <row r="46" spans="2:7" ht="15.9" customHeight="1">
      <c r="B46" s="11"/>
      <c r="C46" s="31">
        <f t="shared" si="2"/>
        <v>9</v>
      </c>
      <c r="D46" s="42" t="s">
        <v>45</v>
      </c>
      <c r="E46" s="46">
        <v>190</v>
      </c>
      <c r="F46" s="77"/>
      <c r="G46" s="77"/>
    </row>
    <row r="47" spans="2:7" ht="15.9" customHeight="1">
      <c r="B47" s="11"/>
      <c r="C47" s="31">
        <f>C46+1</f>
        <v>10</v>
      </c>
      <c r="D47" s="42" t="s">
        <v>46</v>
      </c>
      <c r="E47" s="46">
        <v>250</v>
      </c>
      <c r="F47" s="77"/>
      <c r="G47" s="77"/>
    </row>
    <row r="48" spans="2:7" ht="15.9" customHeight="1" thickBot="1">
      <c r="B48" s="19"/>
      <c r="C48" s="49">
        <f>C47+1</f>
        <v>11</v>
      </c>
      <c r="D48" s="51" t="s">
        <v>187</v>
      </c>
      <c r="E48" s="50">
        <v>150</v>
      </c>
      <c r="F48" s="78"/>
      <c r="G48" s="78"/>
    </row>
    <row r="49" spans="2:7" s="16" customFormat="1" ht="15.9" customHeight="1" thickTop="1" thickBot="1">
      <c r="B49" s="13"/>
      <c r="C49" s="25"/>
      <c r="D49" s="36" t="s">
        <v>177</v>
      </c>
      <c r="E49" s="48">
        <f>SUM(E38:E48)</f>
        <v>3440</v>
      </c>
      <c r="F49" s="44">
        <v>1310</v>
      </c>
      <c r="G49" s="44">
        <v>2130</v>
      </c>
    </row>
    <row r="50" spans="2:7" ht="15.9" customHeight="1"/>
    <row r="51" spans="2:7" ht="15.9" customHeight="1"/>
    <row r="52" spans="2:7" ht="15.9" customHeight="1"/>
    <row r="53" spans="2:7" ht="15.9" customHeight="1" thickBot="1">
      <c r="G53" s="3" t="s">
        <v>184</v>
      </c>
    </row>
    <row r="54" spans="2:7" s="9" customFormat="1" ht="15.9" customHeight="1" thickBot="1">
      <c r="B54" s="5" t="s">
        <v>0</v>
      </c>
      <c r="C54" s="6" t="s">
        <v>1</v>
      </c>
      <c r="D54" s="6" t="s">
        <v>175</v>
      </c>
      <c r="E54" s="7" t="s">
        <v>180</v>
      </c>
      <c r="F54" s="8" t="s">
        <v>181</v>
      </c>
      <c r="G54" s="8" t="s">
        <v>182</v>
      </c>
    </row>
    <row r="55" spans="2:7" ht="15.9" customHeight="1" thickBot="1">
      <c r="B55" s="80" t="s">
        <v>47</v>
      </c>
      <c r="C55" s="81"/>
      <c r="D55" s="81"/>
      <c r="E55" s="81"/>
      <c r="F55" s="81"/>
      <c r="G55" s="82"/>
    </row>
    <row r="56" spans="2:7" ht="15.9" customHeight="1">
      <c r="B56" s="10" t="s">
        <v>48</v>
      </c>
      <c r="C56" s="30">
        <v>1</v>
      </c>
      <c r="D56" s="41" t="s">
        <v>49</v>
      </c>
      <c r="E56" s="26">
        <v>300</v>
      </c>
      <c r="F56" s="79"/>
      <c r="G56" s="79"/>
    </row>
    <row r="57" spans="2:7" ht="15.9" customHeight="1">
      <c r="B57" s="11"/>
      <c r="C57" s="31">
        <f>C56+1</f>
        <v>2</v>
      </c>
      <c r="D57" s="42" t="s">
        <v>50</v>
      </c>
      <c r="E57" s="27">
        <v>65</v>
      </c>
      <c r="F57" s="77"/>
      <c r="G57" s="77"/>
    </row>
    <row r="58" spans="2:7" ht="15.9" customHeight="1">
      <c r="B58" s="11"/>
      <c r="C58" s="31">
        <f t="shared" ref="C58:C63" si="3">C57+1</f>
        <v>3</v>
      </c>
      <c r="D58" s="42" t="s">
        <v>51</v>
      </c>
      <c r="E58" s="27">
        <v>480</v>
      </c>
      <c r="F58" s="71"/>
      <c r="G58" s="68"/>
    </row>
    <row r="59" spans="2:7" ht="15.9" customHeight="1">
      <c r="B59" s="11"/>
      <c r="C59" s="31">
        <f t="shared" si="3"/>
        <v>4</v>
      </c>
      <c r="D59" s="42" t="s">
        <v>52</v>
      </c>
      <c r="E59" s="27">
        <v>320</v>
      </c>
      <c r="F59" s="71"/>
      <c r="G59" s="68"/>
    </row>
    <row r="60" spans="2:7" ht="15.9" customHeight="1">
      <c r="B60" s="11"/>
      <c r="C60" s="31">
        <f t="shared" si="3"/>
        <v>5</v>
      </c>
      <c r="D60" s="42" t="s">
        <v>53</v>
      </c>
      <c r="E60" s="27">
        <v>390</v>
      </c>
      <c r="F60" s="71"/>
      <c r="G60" s="68"/>
    </row>
    <row r="61" spans="2:7" ht="15.9" customHeight="1">
      <c r="B61" s="11"/>
      <c r="C61" s="31">
        <f t="shared" si="3"/>
        <v>6</v>
      </c>
      <c r="D61" s="42" t="s">
        <v>54</v>
      </c>
      <c r="E61" s="27">
        <v>170</v>
      </c>
      <c r="F61" s="71"/>
      <c r="G61" s="68"/>
    </row>
    <row r="62" spans="2:7" ht="15.9" customHeight="1">
      <c r="B62" s="11"/>
      <c r="C62" s="31">
        <f t="shared" si="3"/>
        <v>7</v>
      </c>
      <c r="D62" s="42" t="s">
        <v>55</v>
      </c>
      <c r="E62" s="27">
        <v>135</v>
      </c>
      <c r="F62" s="71"/>
      <c r="G62" s="68"/>
    </row>
    <row r="63" spans="2:7" ht="15.9" customHeight="1" thickBot="1">
      <c r="B63" s="12"/>
      <c r="C63" s="32">
        <f t="shared" si="3"/>
        <v>8</v>
      </c>
      <c r="D63" s="43" t="s">
        <v>56</v>
      </c>
      <c r="E63" s="28">
        <v>30</v>
      </c>
      <c r="F63" s="72"/>
      <c r="G63" s="69"/>
    </row>
    <row r="64" spans="2:7" s="16" customFormat="1" ht="15.9" customHeight="1" thickTop="1" thickBot="1">
      <c r="B64" s="13"/>
      <c r="C64" s="25"/>
      <c r="D64" s="36" t="s">
        <v>177</v>
      </c>
      <c r="E64" s="29">
        <f>SUM(E56:E63)</f>
        <v>1890</v>
      </c>
      <c r="F64" s="17">
        <v>1310</v>
      </c>
      <c r="G64" s="14">
        <v>580</v>
      </c>
    </row>
    <row r="65" spans="2:7" ht="15.9" customHeight="1" thickBot="1">
      <c r="B65" s="80" t="s">
        <v>57</v>
      </c>
      <c r="C65" s="81"/>
      <c r="D65" s="81"/>
      <c r="E65" s="81"/>
      <c r="F65" s="81"/>
      <c r="G65" s="82"/>
    </row>
    <row r="66" spans="2:7" ht="15.9" customHeight="1">
      <c r="B66" s="10" t="s">
        <v>58</v>
      </c>
      <c r="C66" s="30">
        <v>1</v>
      </c>
      <c r="D66" s="41" t="s">
        <v>59</v>
      </c>
      <c r="E66" s="26">
        <v>245</v>
      </c>
      <c r="F66" s="70"/>
      <c r="G66" s="67"/>
    </row>
    <row r="67" spans="2:7" ht="15.9" customHeight="1">
      <c r="B67" s="11"/>
      <c r="C67" s="31">
        <f t="shared" ref="C67:C73" si="4">C66+1</f>
        <v>2</v>
      </c>
      <c r="D67" s="42" t="s">
        <v>60</v>
      </c>
      <c r="E67" s="27">
        <v>230</v>
      </c>
      <c r="F67" s="71"/>
      <c r="G67" s="68"/>
    </row>
    <row r="68" spans="2:7" ht="15.9" customHeight="1">
      <c r="B68" s="11"/>
      <c r="C68" s="31">
        <f t="shared" si="4"/>
        <v>3</v>
      </c>
      <c r="D68" s="42" t="s">
        <v>61</v>
      </c>
      <c r="E68" s="27">
        <v>370</v>
      </c>
      <c r="F68" s="71"/>
      <c r="G68" s="68"/>
    </row>
    <row r="69" spans="2:7" ht="15.9" customHeight="1">
      <c r="B69" s="11"/>
      <c r="C69" s="31">
        <f t="shared" si="4"/>
        <v>4</v>
      </c>
      <c r="D69" s="42" t="s">
        <v>62</v>
      </c>
      <c r="E69" s="27">
        <v>390</v>
      </c>
      <c r="F69" s="71"/>
      <c r="G69" s="68"/>
    </row>
    <row r="70" spans="2:7" ht="15.9" customHeight="1">
      <c r="B70" s="11"/>
      <c r="C70" s="31">
        <f t="shared" si="4"/>
        <v>5</v>
      </c>
      <c r="D70" s="42" t="s">
        <v>63</v>
      </c>
      <c r="E70" s="27">
        <v>275</v>
      </c>
      <c r="F70" s="71"/>
      <c r="G70" s="68"/>
    </row>
    <row r="71" spans="2:7" ht="15.9" customHeight="1">
      <c r="B71" s="11"/>
      <c r="C71" s="31">
        <f t="shared" si="4"/>
        <v>6</v>
      </c>
      <c r="D71" s="42" t="s">
        <v>64</v>
      </c>
      <c r="E71" s="27">
        <v>250</v>
      </c>
      <c r="F71" s="71"/>
      <c r="G71" s="68"/>
    </row>
    <row r="72" spans="2:7" ht="15.9" customHeight="1">
      <c r="B72" s="11"/>
      <c r="C72" s="31">
        <f t="shared" si="4"/>
        <v>7</v>
      </c>
      <c r="D72" s="42" t="s">
        <v>65</v>
      </c>
      <c r="E72" s="27">
        <v>200</v>
      </c>
      <c r="F72" s="71"/>
      <c r="G72" s="68"/>
    </row>
    <row r="73" spans="2:7" ht="15.9" customHeight="1" thickBot="1">
      <c r="B73" s="12"/>
      <c r="C73" s="32">
        <f t="shared" si="4"/>
        <v>8</v>
      </c>
      <c r="D73" s="43" t="s">
        <v>66</v>
      </c>
      <c r="E73" s="28">
        <v>200</v>
      </c>
      <c r="F73" s="72"/>
      <c r="G73" s="69"/>
    </row>
    <row r="74" spans="2:7" s="16" customFormat="1" ht="15.9" customHeight="1" thickTop="1" thickBot="1">
      <c r="B74" s="13"/>
      <c r="C74" s="25"/>
      <c r="D74" s="36" t="s">
        <v>177</v>
      </c>
      <c r="E74" s="29">
        <f>SUM(E66:E73)</f>
        <v>2160</v>
      </c>
      <c r="F74" s="17">
        <v>1070</v>
      </c>
      <c r="G74" s="14">
        <v>1090</v>
      </c>
    </row>
    <row r="75" spans="2:7" ht="15.9" customHeight="1" thickBot="1">
      <c r="B75" s="80" t="s">
        <v>68</v>
      </c>
      <c r="C75" s="81"/>
      <c r="D75" s="81"/>
      <c r="E75" s="81"/>
      <c r="F75" s="81"/>
      <c r="G75" s="82"/>
    </row>
    <row r="76" spans="2:7" ht="15.9" customHeight="1">
      <c r="B76" s="10" t="s">
        <v>67</v>
      </c>
      <c r="C76" s="30">
        <v>1</v>
      </c>
      <c r="D76" s="41" t="s">
        <v>69</v>
      </c>
      <c r="E76" s="45">
        <v>80</v>
      </c>
      <c r="F76" s="67"/>
      <c r="G76" s="67"/>
    </row>
    <row r="77" spans="2:7" ht="15.9" customHeight="1">
      <c r="B77" s="11"/>
      <c r="C77" s="31">
        <f t="shared" ref="C77:C119" si="5">C76+1</f>
        <v>2</v>
      </c>
      <c r="D77" s="66" t="s">
        <v>70</v>
      </c>
      <c r="E77" s="46">
        <v>310</v>
      </c>
      <c r="F77" s="68"/>
      <c r="G77" s="68"/>
    </row>
    <row r="78" spans="2:7" ht="15.9" customHeight="1">
      <c r="B78" s="11"/>
      <c r="C78" s="31">
        <f t="shared" si="5"/>
        <v>3</v>
      </c>
      <c r="D78" s="42" t="s">
        <v>71</v>
      </c>
      <c r="E78" s="46">
        <v>285</v>
      </c>
      <c r="F78" s="68"/>
      <c r="G78" s="68"/>
    </row>
    <row r="79" spans="2:7" ht="15.9" customHeight="1">
      <c r="B79" s="11"/>
      <c r="C79" s="31">
        <f t="shared" si="5"/>
        <v>4</v>
      </c>
      <c r="D79" s="42" t="s">
        <v>76</v>
      </c>
      <c r="E79" s="46">
        <v>235</v>
      </c>
      <c r="F79" s="68"/>
      <c r="G79" s="68"/>
    </row>
    <row r="80" spans="2:7" ht="15.9" customHeight="1">
      <c r="B80" s="11"/>
      <c r="C80" s="31">
        <f t="shared" si="5"/>
        <v>5</v>
      </c>
      <c r="D80" s="42" t="s">
        <v>77</v>
      </c>
      <c r="E80" s="46">
        <v>235</v>
      </c>
      <c r="F80" s="68"/>
      <c r="G80" s="68"/>
    </row>
    <row r="81" spans="2:7" ht="15.9" customHeight="1">
      <c r="B81" s="11"/>
      <c r="C81" s="31">
        <f t="shared" si="5"/>
        <v>6</v>
      </c>
      <c r="D81" s="42" t="s">
        <v>72</v>
      </c>
      <c r="E81" s="46">
        <v>320</v>
      </c>
      <c r="F81" s="68"/>
      <c r="G81" s="68"/>
    </row>
    <row r="82" spans="2:7" ht="15.9" customHeight="1">
      <c r="B82" s="11"/>
      <c r="C82" s="31">
        <f t="shared" si="5"/>
        <v>7</v>
      </c>
      <c r="D82" s="42" t="s">
        <v>73</v>
      </c>
      <c r="E82" s="46">
        <v>375</v>
      </c>
      <c r="F82" s="68"/>
      <c r="G82" s="68"/>
    </row>
    <row r="83" spans="2:7" ht="15.9" customHeight="1">
      <c r="B83" s="11"/>
      <c r="C83" s="31">
        <f t="shared" si="5"/>
        <v>8</v>
      </c>
      <c r="D83" s="42" t="s">
        <v>74</v>
      </c>
      <c r="E83" s="46">
        <v>305</v>
      </c>
      <c r="F83" s="68"/>
      <c r="G83" s="68"/>
    </row>
    <row r="84" spans="2:7" ht="15.9" customHeight="1">
      <c r="B84" s="11"/>
      <c r="C84" s="31">
        <f t="shared" si="5"/>
        <v>9</v>
      </c>
      <c r="D84" s="42" t="s">
        <v>75</v>
      </c>
      <c r="E84" s="46">
        <v>120</v>
      </c>
      <c r="F84" s="68"/>
      <c r="G84" s="68"/>
    </row>
    <row r="85" spans="2:7" ht="15.9" customHeight="1">
      <c r="B85" s="11"/>
      <c r="C85" s="31">
        <f t="shared" si="5"/>
        <v>10</v>
      </c>
      <c r="D85" s="42" t="s">
        <v>78</v>
      </c>
      <c r="E85" s="46">
        <v>200</v>
      </c>
      <c r="F85" s="68"/>
      <c r="G85" s="68"/>
    </row>
    <row r="86" spans="2:7" ht="15.9" customHeight="1">
      <c r="B86" s="11"/>
      <c r="C86" s="31">
        <f t="shared" si="5"/>
        <v>11</v>
      </c>
      <c r="D86" s="42" t="s">
        <v>79</v>
      </c>
      <c r="E86" s="46">
        <v>285</v>
      </c>
      <c r="F86" s="68"/>
      <c r="G86" s="68"/>
    </row>
    <row r="87" spans="2:7" ht="15.9" customHeight="1">
      <c r="B87" s="11"/>
      <c r="C87" s="31">
        <f t="shared" si="5"/>
        <v>12</v>
      </c>
      <c r="D87" s="42" t="s">
        <v>80</v>
      </c>
      <c r="E87" s="46">
        <v>240</v>
      </c>
      <c r="F87" s="68"/>
      <c r="G87" s="68"/>
    </row>
    <row r="88" spans="2:7" ht="15.9" customHeight="1">
      <c r="B88" s="11"/>
      <c r="C88" s="31">
        <f t="shared" si="5"/>
        <v>13</v>
      </c>
      <c r="D88" s="42" t="s">
        <v>81</v>
      </c>
      <c r="E88" s="46">
        <v>255</v>
      </c>
      <c r="F88" s="68"/>
      <c r="G88" s="68"/>
    </row>
    <row r="89" spans="2:7" ht="15.9" customHeight="1">
      <c r="B89" s="11"/>
      <c r="C89" s="31">
        <f t="shared" si="5"/>
        <v>14</v>
      </c>
      <c r="D89" s="42" t="s">
        <v>82</v>
      </c>
      <c r="E89" s="46">
        <v>220</v>
      </c>
      <c r="F89" s="68"/>
      <c r="G89" s="68"/>
    </row>
    <row r="90" spans="2:7" ht="15.9" customHeight="1">
      <c r="B90" s="11"/>
      <c r="C90" s="31">
        <f t="shared" si="5"/>
        <v>15</v>
      </c>
      <c r="D90" s="42" t="s">
        <v>83</v>
      </c>
      <c r="E90" s="46">
        <v>275</v>
      </c>
      <c r="F90" s="68"/>
      <c r="G90" s="68"/>
    </row>
    <row r="91" spans="2:7" ht="15.9" customHeight="1">
      <c r="B91" s="11"/>
      <c r="C91" s="31">
        <f t="shared" si="5"/>
        <v>16</v>
      </c>
      <c r="D91" s="42" t="s">
        <v>84</v>
      </c>
      <c r="E91" s="46">
        <v>230</v>
      </c>
      <c r="F91" s="68"/>
      <c r="G91" s="68"/>
    </row>
    <row r="92" spans="2:7" ht="15.9" customHeight="1" thickBot="1">
      <c r="B92" s="12"/>
      <c r="C92" s="32">
        <f t="shared" si="5"/>
        <v>17</v>
      </c>
      <c r="D92" s="43" t="s">
        <v>85</v>
      </c>
      <c r="E92" s="47">
        <v>265</v>
      </c>
      <c r="F92" s="69"/>
      <c r="G92" s="69"/>
    </row>
    <row r="93" spans="2:7" s="16" customFormat="1" ht="15.9" customHeight="1" thickTop="1" thickBot="1">
      <c r="B93" s="20"/>
      <c r="C93" s="25"/>
      <c r="D93" s="36" t="s">
        <v>177</v>
      </c>
      <c r="E93" s="48">
        <f>SUM(E76:E92)</f>
        <v>4235</v>
      </c>
      <c r="F93" s="44">
        <v>1273</v>
      </c>
      <c r="G93" s="14">
        <v>2962</v>
      </c>
    </row>
    <row r="94" spans="2:7" ht="15.9" customHeight="1"/>
    <row r="95" spans="2:7" ht="15.9" customHeight="1"/>
    <row r="96" spans="2:7" ht="15.9" customHeight="1"/>
    <row r="97" spans="2:7" ht="15.9" customHeight="1"/>
    <row r="98" spans="2:7" ht="15.9" customHeight="1"/>
    <row r="99" spans="2:7" ht="15.9" customHeight="1"/>
    <row r="100" spans="2:7" ht="15.9" customHeight="1"/>
    <row r="101" spans="2:7" ht="15.9" customHeight="1"/>
    <row r="102" spans="2:7" ht="15.9" customHeight="1"/>
    <row r="103" spans="2:7" ht="15.9" customHeight="1"/>
    <row r="104" spans="2:7" ht="15.9" customHeight="1"/>
    <row r="105" spans="2:7" ht="15.9" customHeight="1" thickBot="1">
      <c r="G105" s="3" t="s">
        <v>185</v>
      </c>
    </row>
    <row r="106" spans="2:7" s="9" customFormat="1" ht="15.9" customHeight="1" thickBot="1">
      <c r="B106" s="5" t="s">
        <v>0</v>
      </c>
      <c r="C106" s="6" t="s">
        <v>1</v>
      </c>
      <c r="D106" s="6" t="s">
        <v>175</v>
      </c>
      <c r="E106" s="7" t="s">
        <v>180</v>
      </c>
      <c r="F106" s="8" t="s">
        <v>181</v>
      </c>
      <c r="G106" s="8" t="s">
        <v>182</v>
      </c>
    </row>
    <row r="107" spans="2:7" ht="15.9" customHeight="1" thickBot="1">
      <c r="B107" s="80" t="s">
        <v>87</v>
      </c>
      <c r="C107" s="81"/>
      <c r="D107" s="81"/>
      <c r="E107" s="81"/>
      <c r="F107" s="81"/>
      <c r="G107" s="82"/>
    </row>
    <row r="108" spans="2:7" ht="15.9" customHeight="1">
      <c r="B108" s="10" t="s">
        <v>86</v>
      </c>
      <c r="C108" s="30">
        <v>1</v>
      </c>
      <c r="D108" s="41" t="s">
        <v>88</v>
      </c>
      <c r="E108" s="26">
        <v>590</v>
      </c>
      <c r="F108" s="70"/>
      <c r="G108" s="67"/>
    </row>
    <row r="109" spans="2:7" ht="15.9" customHeight="1">
      <c r="B109" s="11"/>
      <c r="C109" s="31">
        <f t="shared" si="5"/>
        <v>2</v>
      </c>
      <c r="D109" s="42" t="s">
        <v>89</v>
      </c>
      <c r="E109" s="27">
        <v>300</v>
      </c>
      <c r="F109" s="71"/>
      <c r="G109" s="68"/>
    </row>
    <row r="110" spans="2:7" ht="15.9" customHeight="1">
      <c r="B110" s="11"/>
      <c r="C110" s="31">
        <f t="shared" si="5"/>
        <v>3</v>
      </c>
      <c r="D110" s="42" t="s">
        <v>90</v>
      </c>
      <c r="E110" s="27">
        <v>65</v>
      </c>
      <c r="F110" s="71"/>
      <c r="G110" s="68"/>
    </row>
    <row r="111" spans="2:7" ht="15.9" customHeight="1">
      <c r="B111" s="11"/>
      <c r="C111" s="31">
        <f t="shared" si="5"/>
        <v>4</v>
      </c>
      <c r="D111" s="42" t="s">
        <v>91</v>
      </c>
      <c r="E111" s="27">
        <v>150</v>
      </c>
      <c r="F111" s="71"/>
      <c r="G111" s="68"/>
    </row>
    <row r="112" spans="2:7" ht="15.9" customHeight="1">
      <c r="B112" s="11"/>
      <c r="C112" s="31">
        <f t="shared" si="5"/>
        <v>5</v>
      </c>
      <c r="D112" s="42" t="s">
        <v>92</v>
      </c>
      <c r="E112" s="27">
        <v>135</v>
      </c>
      <c r="F112" s="71"/>
      <c r="G112" s="68"/>
    </row>
    <row r="113" spans="2:7" ht="15.9" customHeight="1">
      <c r="B113" s="11"/>
      <c r="C113" s="31">
        <f t="shared" si="5"/>
        <v>6</v>
      </c>
      <c r="D113" s="42" t="s">
        <v>93</v>
      </c>
      <c r="E113" s="27">
        <v>210</v>
      </c>
      <c r="F113" s="71"/>
      <c r="G113" s="68"/>
    </row>
    <row r="114" spans="2:7" ht="15.9" customHeight="1">
      <c r="B114" s="11"/>
      <c r="C114" s="31">
        <f t="shared" si="5"/>
        <v>7</v>
      </c>
      <c r="D114" s="42" t="s">
        <v>94</v>
      </c>
      <c r="E114" s="27">
        <v>145</v>
      </c>
      <c r="F114" s="71"/>
      <c r="G114" s="68"/>
    </row>
    <row r="115" spans="2:7" ht="15.9" customHeight="1">
      <c r="B115" s="11"/>
      <c r="C115" s="31">
        <f t="shared" si="5"/>
        <v>8</v>
      </c>
      <c r="D115" s="42" t="s">
        <v>95</v>
      </c>
      <c r="E115" s="27">
        <v>100</v>
      </c>
      <c r="F115" s="71"/>
      <c r="G115" s="68"/>
    </row>
    <row r="116" spans="2:7" ht="15.9" customHeight="1">
      <c r="B116" s="11"/>
      <c r="C116" s="31">
        <f t="shared" si="5"/>
        <v>9</v>
      </c>
      <c r="D116" s="42" t="s">
        <v>96</v>
      </c>
      <c r="E116" s="27">
        <v>80</v>
      </c>
      <c r="F116" s="71"/>
      <c r="G116" s="68"/>
    </row>
    <row r="117" spans="2:7" ht="15.9" customHeight="1">
      <c r="B117" s="11"/>
      <c r="C117" s="31">
        <f t="shared" si="5"/>
        <v>10</v>
      </c>
      <c r="D117" s="42" t="s">
        <v>97</v>
      </c>
      <c r="E117" s="27">
        <v>50</v>
      </c>
      <c r="F117" s="71"/>
      <c r="G117" s="68"/>
    </row>
    <row r="118" spans="2:7" ht="15.9" customHeight="1">
      <c r="B118" s="11"/>
      <c r="C118" s="31">
        <f t="shared" si="5"/>
        <v>11</v>
      </c>
      <c r="D118" s="42" t="s">
        <v>98</v>
      </c>
      <c r="E118" s="27">
        <v>30</v>
      </c>
      <c r="F118" s="71"/>
      <c r="G118" s="68"/>
    </row>
    <row r="119" spans="2:7" ht="15.9" customHeight="1" thickBot="1">
      <c r="B119" s="12"/>
      <c r="C119" s="32">
        <f t="shared" si="5"/>
        <v>12</v>
      </c>
      <c r="D119" s="43" t="s">
        <v>99</v>
      </c>
      <c r="E119" s="28">
        <v>285</v>
      </c>
      <c r="F119" s="72"/>
      <c r="G119" s="69"/>
    </row>
    <row r="120" spans="2:7" s="16" customFormat="1" ht="15.9" customHeight="1" thickTop="1" thickBot="1">
      <c r="B120" s="13"/>
      <c r="C120" s="25"/>
      <c r="D120" s="36" t="s">
        <v>177</v>
      </c>
      <c r="E120" s="29">
        <f>SUM(E108:E119)</f>
        <v>2140</v>
      </c>
      <c r="F120" s="17">
        <v>1275</v>
      </c>
      <c r="G120" s="14">
        <v>865</v>
      </c>
    </row>
    <row r="121" spans="2:7" ht="15.9" customHeight="1" thickBot="1">
      <c r="B121" s="80" t="s">
        <v>101</v>
      </c>
      <c r="C121" s="81"/>
      <c r="D121" s="81"/>
      <c r="E121" s="81"/>
      <c r="F121" s="81"/>
      <c r="G121" s="82"/>
    </row>
    <row r="122" spans="2:7" ht="15.9" customHeight="1">
      <c r="B122" s="10" t="s">
        <v>100</v>
      </c>
      <c r="C122" s="30">
        <v>1</v>
      </c>
      <c r="D122" s="41" t="s">
        <v>102</v>
      </c>
      <c r="E122" s="45">
        <v>270</v>
      </c>
      <c r="F122" s="67"/>
      <c r="G122" s="67"/>
    </row>
    <row r="123" spans="2:7" ht="15.9" customHeight="1">
      <c r="B123" s="11"/>
      <c r="C123" s="31">
        <f>C122+1</f>
        <v>2</v>
      </c>
      <c r="D123" s="42" t="s">
        <v>103</v>
      </c>
      <c r="E123" s="46">
        <v>320</v>
      </c>
      <c r="F123" s="68"/>
      <c r="G123" s="68"/>
    </row>
    <row r="124" spans="2:7" ht="15.9" customHeight="1">
      <c r="B124" s="11"/>
      <c r="C124" s="31">
        <v>3</v>
      </c>
      <c r="D124" s="42" t="s">
        <v>104</v>
      </c>
      <c r="E124" s="46">
        <v>790</v>
      </c>
      <c r="F124" s="68"/>
      <c r="G124" s="68"/>
    </row>
    <row r="125" spans="2:7" ht="15.9" customHeight="1">
      <c r="B125" s="11"/>
      <c r="C125" s="31">
        <v>4</v>
      </c>
      <c r="D125" s="42" t="s">
        <v>105</v>
      </c>
      <c r="E125" s="46">
        <v>280</v>
      </c>
      <c r="F125" s="68"/>
      <c r="G125" s="68"/>
    </row>
    <row r="126" spans="2:7" ht="15.9" customHeight="1">
      <c r="B126" s="11"/>
      <c r="C126" s="31">
        <v>5</v>
      </c>
      <c r="D126" s="42" t="s">
        <v>106</v>
      </c>
      <c r="E126" s="46">
        <v>360</v>
      </c>
      <c r="F126" s="68"/>
      <c r="G126" s="68"/>
    </row>
    <row r="127" spans="2:7" ht="15.9" customHeight="1" thickBot="1">
      <c r="B127" s="12"/>
      <c r="C127" s="32">
        <v>6</v>
      </c>
      <c r="D127" s="43" t="s">
        <v>107</v>
      </c>
      <c r="E127" s="47">
        <v>350</v>
      </c>
      <c r="F127" s="69"/>
      <c r="G127" s="69"/>
    </row>
    <row r="128" spans="2:7" s="16" customFormat="1" ht="15.9" customHeight="1" thickTop="1" thickBot="1">
      <c r="B128" s="13"/>
      <c r="C128" s="25"/>
      <c r="D128" s="36" t="s">
        <v>177</v>
      </c>
      <c r="E128" s="48">
        <f>SUM(E122:E127)</f>
        <v>2370</v>
      </c>
      <c r="F128" s="44">
        <v>1420</v>
      </c>
      <c r="G128" s="14">
        <v>950</v>
      </c>
    </row>
    <row r="129" spans="2:7" ht="15.9" customHeight="1" thickBot="1">
      <c r="B129" s="80" t="s">
        <v>108</v>
      </c>
      <c r="C129" s="81"/>
      <c r="D129" s="81"/>
      <c r="E129" s="81"/>
      <c r="F129" s="81"/>
      <c r="G129" s="82"/>
    </row>
    <row r="130" spans="2:7" ht="15.9" customHeight="1">
      <c r="B130" s="10" t="s">
        <v>109</v>
      </c>
      <c r="C130" s="30">
        <v>1</v>
      </c>
      <c r="D130" s="41" t="s">
        <v>110</v>
      </c>
      <c r="E130" s="45">
        <v>400</v>
      </c>
      <c r="F130" s="67"/>
      <c r="G130" s="67"/>
    </row>
    <row r="131" spans="2:7" ht="15.9" customHeight="1">
      <c r="B131" s="11"/>
      <c r="C131" s="31">
        <f>C130+1</f>
        <v>2</v>
      </c>
      <c r="D131" s="42" t="s">
        <v>111</v>
      </c>
      <c r="E131" s="46">
        <v>530</v>
      </c>
      <c r="F131" s="68"/>
      <c r="G131" s="68"/>
    </row>
    <row r="132" spans="2:7" ht="15.9" customHeight="1">
      <c r="B132" s="11"/>
      <c r="C132" s="31">
        <f t="shared" ref="C132:C139" si="6">C131+1</f>
        <v>3</v>
      </c>
      <c r="D132" s="42" t="s">
        <v>112</v>
      </c>
      <c r="E132" s="46">
        <v>300</v>
      </c>
      <c r="F132" s="68"/>
      <c r="G132" s="68"/>
    </row>
    <row r="133" spans="2:7" ht="15.9" customHeight="1">
      <c r="B133" s="11"/>
      <c r="C133" s="31">
        <f t="shared" si="6"/>
        <v>4</v>
      </c>
      <c r="D133" s="42" t="s">
        <v>113</v>
      </c>
      <c r="E133" s="46">
        <v>60</v>
      </c>
      <c r="F133" s="77"/>
      <c r="G133" s="77"/>
    </row>
    <row r="134" spans="2:7" ht="15.9" customHeight="1">
      <c r="B134" s="11"/>
      <c r="C134" s="31">
        <f t="shared" si="6"/>
        <v>5</v>
      </c>
      <c r="D134" s="42" t="s">
        <v>114</v>
      </c>
      <c r="E134" s="46">
        <v>100</v>
      </c>
      <c r="F134" s="77"/>
      <c r="G134" s="77"/>
    </row>
    <row r="135" spans="2:7" ht="15.9" customHeight="1">
      <c r="B135" s="11"/>
      <c r="C135" s="31">
        <f t="shared" si="6"/>
        <v>6</v>
      </c>
      <c r="D135" s="42" t="s">
        <v>115</v>
      </c>
      <c r="E135" s="46">
        <v>200</v>
      </c>
      <c r="F135" s="68"/>
      <c r="G135" s="68"/>
    </row>
    <row r="136" spans="2:7" ht="15.9" customHeight="1">
      <c r="B136" s="11"/>
      <c r="C136" s="31">
        <f t="shared" si="6"/>
        <v>7</v>
      </c>
      <c r="D136" s="42" t="s">
        <v>116</v>
      </c>
      <c r="E136" s="46">
        <v>510</v>
      </c>
      <c r="F136" s="68"/>
      <c r="G136" s="68"/>
    </row>
    <row r="137" spans="2:7" ht="15.9" customHeight="1">
      <c r="B137" s="11"/>
      <c r="C137" s="31">
        <f t="shared" si="6"/>
        <v>8</v>
      </c>
      <c r="D137" s="42" t="s">
        <v>117</v>
      </c>
      <c r="E137" s="46">
        <v>330</v>
      </c>
      <c r="F137" s="68"/>
      <c r="G137" s="68"/>
    </row>
    <row r="138" spans="2:7" ht="15.9" customHeight="1">
      <c r="B138" s="11"/>
      <c r="C138" s="31">
        <f t="shared" si="6"/>
        <v>9</v>
      </c>
      <c r="D138" s="42" t="s">
        <v>118</v>
      </c>
      <c r="E138" s="46">
        <v>350</v>
      </c>
      <c r="F138" s="68"/>
      <c r="G138" s="68"/>
    </row>
    <row r="139" spans="2:7" ht="15.9" customHeight="1" thickBot="1">
      <c r="B139" s="12"/>
      <c r="C139" s="32">
        <f t="shared" si="6"/>
        <v>10</v>
      </c>
      <c r="D139" s="43" t="s">
        <v>119</v>
      </c>
      <c r="E139" s="47">
        <v>150</v>
      </c>
      <c r="F139" s="69"/>
      <c r="G139" s="69"/>
    </row>
    <row r="140" spans="2:7" s="16" customFormat="1" ht="15.9" customHeight="1" thickTop="1" thickBot="1">
      <c r="B140" s="13"/>
      <c r="C140" s="25"/>
      <c r="D140" s="36" t="s">
        <v>177</v>
      </c>
      <c r="E140" s="48">
        <f>SUM(E130:E139)</f>
        <v>2930</v>
      </c>
      <c r="F140" s="44">
        <v>1920</v>
      </c>
      <c r="G140" s="14">
        <v>1010</v>
      </c>
    </row>
    <row r="141" spans="2:7" ht="15.9" customHeight="1" thickBot="1">
      <c r="B141" s="80" t="s">
        <v>121</v>
      </c>
      <c r="C141" s="81"/>
      <c r="D141" s="81"/>
      <c r="E141" s="81"/>
      <c r="F141" s="81"/>
      <c r="G141" s="82"/>
    </row>
    <row r="142" spans="2:7" ht="15.9" customHeight="1">
      <c r="B142" s="10" t="s">
        <v>120</v>
      </c>
      <c r="C142" s="30">
        <v>1</v>
      </c>
      <c r="D142" s="41" t="s">
        <v>122</v>
      </c>
      <c r="E142" s="26">
        <v>400</v>
      </c>
      <c r="F142" s="70"/>
      <c r="G142" s="67"/>
    </row>
    <row r="143" spans="2:7" ht="15.9" customHeight="1">
      <c r="B143" s="11"/>
      <c r="C143" s="31">
        <v>2</v>
      </c>
      <c r="D143" s="42" t="s">
        <v>123</v>
      </c>
      <c r="E143" s="27">
        <v>300</v>
      </c>
      <c r="F143" s="71"/>
      <c r="G143" s="68"/>
    </row>
    <row r="144" spans="2:7" ht="15.9" customHeight="1">
      <c r="B144" s="11"/>
      <c r="C144" s="31">
        <v>3</v>
      </c>
      <c r="D144" s="42" t="s">
        <v>124</v>
      </c>
      <c r="E144" s="27">
        <v>995</v>
      </c>
      <c r="F144" s="71"/>
      <c r="G144" s="68"/>
    </row>
    <row r="145" spans="2:7" ht="15.9" customHeight="1" thickBot="1">
      <c r="B145" s="12"/>
      <c r="C145" s="32">
        <v>4</v>
      </c>
      <c r="D145" s="43" t="s">
        <v>125</v>
      </c>
      <c r="E145" s="28">
        <v>1200</v>
      </c>
      <c r="F145" s="72"/>
      <c r="G145" s="69"/>
    </row>
    <row r="146" spans="2:7" s="9" customFormat="1" ht="15.9" customHeight="1" thickTop="1" thickBot="1">
      <c r="B146" s="21"/>
      <c r="C146" s="52"/>
      <c r="D146" s="36" t="s">
        <v>177</v>
      </c>
      <c r="E146" s="29">
        <f>SUM(E142:E145)</f>
        <v>2895</v>
      </c>
      <c r="F146" s="17">
        <v>2040</v>
      </c>
      <c r="G146" s="14">
        <v>855</v>
      </c>
    </row>
    <row r="147" spans="2:7" ht="15.9" customHeight="1" thickBot="1">
      <c r="B147" s="80" t="s">
        <v>127</v>
      </c>
      <c r="C147" s="81"/>
      <c r="D147" s="81"/>
      <c r="E147" s="81"/>
      <c r="F147" s="81"/>
      <c r="G147" s="82"/>
    </row>
    <row r="148" spans="2:7" ht="15.9" customHeight="1">
      <c r="B148" s="10" t="s">
        <v>126</v>
      </c>
      <c r="C148" s="30">
        <v>1</v>
      </c>
      <c r="D148" s="41" t="s">
        <v>128</v>
      </c>
      <c r="E148" s="45">
        <v>1250</v>
      </c>
      <c r="F148" s="67"/>
      <c r="G148" s="67"/>
    </row>
    <row r="149" spans="2:7" ht="15.9" customHeight="1">
      <c r="B149" s="11"/>
      <c r="C149" s="31">
        <v>2</v>
      </c>
      <c r="D149" s="42" t="s">
        <v>179</v>
      </c>
      <c r="E149" s="46">
        <v>950</v>
      </c>
      <c r="F149" s="68"/>
      <c r="G149" s="68"/>
    </row>
    <row r="150" spans="2:7" ht="15.9" customHeight="1" thickBot="1">
      <c r="B150" s="12"/>
      <c r="C150" s="32">
        <v>3</v>
      </c>
      <c r="D150" s="43" t="s">
        <v>129</v>
      </c>
      <c r="E150" s="47">
        <v>2190</v>
      </c>
      <c r="F150" s="69"/>
      <c r="G150" s="69"/>
    </row>
    <row r="151" spans="2:7" s="9" customFormat="1" ht="15.9" customHeight="1" thickTop="1" thickBot="1">
      <c r="B151" s="21"/>
      <c r="C151" s="52"/>
      <c r="D151" s="36" t="s">
        <v>177</v>
      </c>
      <c r="E151" s="48">
        <f>SUM(E148:E150)</f>
        <v>4390</v>
      </c>
      <c r="F151" s="44">
        <v>3160</v>
      </c>
      <c r="G151" s="14">
        <v>1230</v>
      </c>
    </row>
    <row r="152" spans="2:7" ht="15.9" customHeight="1"/>
    <row r="153" spans="2:7" ht="15.9" customHeight="1"/>
    <row r="154" spans="2:7" ht="15.9" customHeight="1"/>
    <row r="155" spans="2:7" ht="15.9" customHeight="1"/>
    <row r="156" spans="2:7" ht="15.9" customHeight="1"/>
    <row r="157" spans="2:7" ht="15.9" customHeight="1" thickBot="1">
      <c r="G157" s="3" t="s">
        <v>186</v>
      </c>
    </row>
    <row r="158" spans="2:7" s="53" customFormat="1" ht="15.9" customHeight="1" thickBot="1">
      <c r="B158" s="54" t="s">
        <v>0</v>
      </c>
      <c r="C158" s="55" t="s">
        <v>1</v>
      </c>
      <c r="D158" s="55" t="s">
        <v>175</v>
      </c>
      <c r="E158" s="7" t="s">
        <v>180</v>
      </c>
      <c r="F158" s="8" t="s">
        <v>181</v>
      </c>
      <c r="G158" s="8" t="s">
        <v>182</v>
      </c>
    </row>
    <row r="159" spans="2:7" ht="15.9" customHeight="1" thickBot="1">
      <c r="B159" s="80" t="s">
        <v>131</v>
      </c>
      <c r="C159" s="81"/>
      <c r="D159" s="81"/>
      <c r="E159" s="81"/>
      <c r="F159" s="81"/>
      <c r="G159" s="82"/>
    </row>
    <row r="160" spans="2:7" ht="15.9" customHeight="1">
      <c r="B160" s="10" t="s">
        <v>130</v>
      </c>
      <c r="C160" s="30">
        <v>1</v>
      </c>
      <c r="D160" s="41" t="s">
        <v>132</v>
      </c>
      <c r="E160" s="26">
        <v>20</v>
      </c>
      <c r="F160" s="70"/>
      <c r="G160" s="67"/>
    </row>
    <row r="161" spans="2:7" ht="15.9" customHeight="1">
      <c r="B161" s="11"/>
      <c r="C161" s="31">
        <f>C160+1</f>
        <v>2</v>
      </c>
      <c r="D161" s="42" t="s">
        <v>133</v>
      </c>
      <c r="E161" s="27">
        <v>350</v>
      </c>
      <c r="F161" s="71"/>
      <c r="G161" s="68"/>
    </row>
    <row r="162" spans="2:7" ht="15.9" customHeight="1">
      <c r="B162" s="11"/>
      <c r="C162" s="31">
        <f t="shared" ref="C162:C166" si="7">C161+1</f>
        <v>3</v>
      </c>
      <c r="D162" s="42" t="s">
        <v>134</v>
      </c>
      <c r="E162" s="27">
        <v>190</v>
      </c>
      <c r="F162" s="71"/>
      <c r="G162" s="68"/>
    </row>
    <row r="163" spans="2:7" ht="15.9" customHeight="1">
      <c r="B163" s="11"/>
      <c r="C163" s="31">
        <f t="shared" si="7"/>
        <v>4</v>
      </c>
      <c r="D163" s="42" t="s">
        <v>135</v>
      </c>
      <c r="E163" s="27">
        <v>220</v>
      </c>
      <c r="F163" s="71"/>
      <c r="G163" s="68"/>
    </row>
    <row r="164" spans="2:7" ht="15.9" customHeight="1">
      <c r="B164" s="11"/>
      <c r="C164" s="31">
        <f t="shared" si="7"/>
        <v>5</v>
      </c>
      <c r="D164" s="42" t="s">
        <v>136</v>
      </c>
      <c r="E164" s="27">
        <v>80</v>
      </c>
      <c r="F164" s="71"/>
      <c r="G164" s="68"/>
    </row>
    <row r="165" spans="2:7" ht="15.9" customHeight="1">
      <c r="B165" s="11"/>
      <c r="C165" s="31">
        <f t="shared" si="7"/>
        <v>6</v>
      </c>
      <c r="D165" s="42" t="s">
        <v>137</v>
      </c>
      <c r="E165" s="27">
        <v>170</v>
      </c>
      <c r="F165" s="71"/>
      <c r="G165" s="68"/>
    </row>
    <row r="166" spans="2:7" ht="15.9" customHeight="1" thickBot="1">
      <c r="B166" s="12"/>
      <c r="C166" s="32">
        <f t="shared" si="7"/>
        <v>7</v>
      </c>
      <c r="D166" s="43" t="s">
        <v>138</v>
      </c>
      <c r="E166" s="28">
        <v>70</v>
      </c>
      <c r="F166" s="72"/>
      <c r="G166" s="69"/>
    </row>
    <row r="167" spans="2:7" s="16" customFormat="1" ht="15.9" customHeight="1" thickTop="1" thickBot="1">
      <c r="B167" s="13"/>
      <c r="C167" s="25"/>
      <c r="D167" s="36" t="s">
        <v>177</v>
      </c>
      <c r="E167" s="29">
        <f>SUM(E160:E166)</f>
        <v>1100</v>
      </c>
      <c r="F167" s="17">
        <v>695</v>
      </c>
      <c r="G167" s="14">
        <v>405</v>
      </c>
    </row>
    <row r="168" spans="2:7" ht="15.9" customHeight="1" thickBot="1">
      <c r="B168" s="80" t="s">
        <v>140</v>
      </c>
      <c r="C168" s="81"/>
      <c r="D168" s="81"/>
      <c r="E168" s="81"/>
      <c r="F168" s="81"/>
      <c r="G168" s="82"/>
    </row>
    <row r="169" spans="2:7" ht="15.9" customHeight="1">
      <c r="B169" s="10" t="s">
        <v>139</v>
      </c>
      <c r="C169" s="30">
        <v>1</v>
      </c>
      <c r="D169" s="41" t="s">
        <v>141</v>
      </c>
      <c r="E169" s="45">
        <v>500</v>
      </c>
      <c r="F169" s="67"/>
      <c r="G169" s="67"/>
    </row>
    <row r="170" spans="2:7" ht="15.9" customHeight="1">
      <c r="B170" s="11"/>
      <c r="C170" s="31">
        <f>C169+1</f>
        <v>2</v>
      </c>
      <c r="D170" s="42" t="s">
        <v>142</v>
      </c>
      <c r="E170" s="46">
        <v>475</v>
      </c>
      <c r="F170" s="68"/>
      <c r="G170" s="68"/>
    </row>
    <row r="171" spans="2:7" ht="15.9" customHeight="1">
      <c r="B171" s="11"/>
      <c r="C171" s="31">
        <f t="shared" ref="C171:C178" si="8">C170+1</f>
        <v>3</v>
      </c>
      <c r="D171" s="42" t="s">
        <v>143</v>
      </c>
      <c r="E171" s="46">
        <v>280</v>
      </c>
      <c r="F171" s="68"/>
      <c r="G171" s="68"/>
    </row>
    <row r="172" spans="2:7" ht="15.9" customHeight="1">
      <c r="B172" s="11"/>
      <c r="C172" s="31">
        <f t="shared" si="8"/>
        <v>4</v>
      </c>
      <c r="D172" s="42" t="s">
        <v>144</v>
      </c>
      <c r="E172" s="46">
        <v>1000</v>
      </c>
      <c r="F172" s="68"/>
      <c r="G172" s="68"/>
    </row>
    <row r="173" spans="2:7" ht="15.9" customHeight="1">
      <c r="B173" s="11"/>
      <c r="C173" s="31">
        <f t="shared" si="8"/>
        <v>5</v>
      </c>
      <c r="D173" s="42" t="s">
        <v>145</v>
      </c>
      <c r="E173" s="46">
        <v>600</v>
      </c>
      <c r="F173" s="68"/>
      <c r="G173" s="68"/>
    </row>
    <row r="174" spans="2:7" ht="15.9" customHeight="1">
      <c r="B174" s="11"/>
      <c r="C174" s="31">
        <f t="shared" si="8"/>
        <v>6</v>
      </c>
      <c r="D174" s="42" t="s">
        <v>146</v>
      </c>
      <c r="E174" s="46">
        <v>250</v>
      </c>
      <c r="F174" s="68"/>
      <c r="G174" s="68"/>
    </row>
    <row r="175" spans="2:7" ht="15.9" customHeight="1">
      <c r="B175" s="11"/>
      <c r="C175" s="31">
        <f t="shared" si="8"/>
        <v>7</v>
      </c>
      <c r="D175" s="42" t="s">
        <v>147</v>
      </c>
      <c r="E175" s="46">
        <v>350</v>
      </c>
      <c r="F175" s="68"/>
      <c r="G175" s="68"/>
    </row>
    <row r="176" spans="2:7" ht="15.9" customHeight="1">
      <c r="B176" s="11"/>
      <c r="C176" s="31">
        <f t="shared" si="8"/>
        <v>8</v>
      </c>
      <c r="D176" s="42" t="s">
        <v>148</v>
      </c>
      <c r="E176" s="46">
        <v>200</v>
      </c>
      <c r="F176" s="68"/>
      <c r="G176" s="68"/>
    </row>
    <row r="177" spans="2:7" ht="15.9" customHeight="1">
      <c r="B177" s="11"/>
      <c r="C177" s="31">
        <f t="shared" si="8"/>
        <v>9</v>
      </c>
      <c r="D177" s="42" t="s">
        <v>149</v>
      </c>
      <c r="E177" s="46">
        <v>500</v>
      </c>
      <c r="F177" s="68"/>
      <c r="G177" s="68"/>
    </row>
    <row r="178" spans="2:7" ht="15.9" customHeight="1" thickBot="1">
      <c r="B178" s="12"/>
      <c r="C178" s="32">
        <f t="shared" si="8"/>
        <v>10</v>
      </c>
      <c r="D178" s="43" t="s">
        <v>150</v>
      </c>
      <c r="E178" s="47">
        <v>350</v>
      </c>
      <c r="F178" s="69"/>
      <c r="G178" s="69"/>
    </row>
    <row r="179" spans="2:7" s="16" customFormat="1" ht="15.9" customHeight="1" thickTop="1" thickBot="1">
      <c r="B179" s="13"/>
      <c r="C179" s="25"/>
      <c r="D179" s="36" t="s">
        <v>177</v>
      </c>
      <c r="E179" s="48">
        <f>SUM(E169:E178)</f>
        <v>4505</v>
      </c>
      <c r="F179" s="44">
        <v>2895</v>
      </c>
      <c r="G179" s="14">
        <v>1610</v>
      </c>
    </row>
    <row r="180" spans="2:7" ht="15.9" customHeight="1" thickBot="1">
      <c r="B180" s="80" t="s">
        <v>152</v>
      </c>
      <c r="C180" s="81"/>
      <c r="D180" s="81"/>
      <c r="E180" s="81"/>
      <c r="F180" s="81"/>
      <c r="G180" s="82"/>
    </row>
    <row r="181" spans="2:7" ht="15.9" customHeight="1">
      <c r="B181" s="10" t="s">
        <v>151</v>
      </c>
      <c r="C181" s="30">
        <v>1</v>
      </c>
      <c r="D181" s="41" t="s">
        <v>153</v>
      </c>
      <c r="E181" s="56">
        <v>745</v>
      </c>
      <c r="F181" s="74"/>
      <c r="G181" s="74"/>
    </row>
    <row r="182" spans="2:7" ht="15.9" customHeight="1">
      <c r="B182" s="11"/>
      <c r="C182" s="31">
        <f>C181+1</f>
        <v>2</v>
      </c>
      <c r="D182" s="42" t="s">
        <v>154</v>
      </c>
      <c r="E182" s="57">
        <v>600</v>
      </c>
      <c r="F182" s="75"/>
      <c r="G182" s="75"/>
    </row>
    <row r="183" spans="2:7" ht="15.9" customHeight="1">
      <c r="B183" s="11"/>
      <c r="C183" s="31">
        <f t="shared" ref="C183:C189" si="9">C182+1</f>
        <v>3</v>
      </c>
      <c r="D183" s="42" t="s">
        <v>155</v>
      </c>
      <c r="E183" s="57">
        <v>750</v>
      </c>
      <c r="F183" s="75"/>
      <c r="G183" s="75"/>
    </row>
    <row r="184" spans="2:7" ht="15.9" customHeight="1">
      <c r="B184" s="11"/>
      <c r="C184" s="31">
        <f t="shared" si="9"/>
        <v>4</v>
      </c>
      <c r="D184" s="42" t="s">
        <v>156</v>
      </c>
      <c r="E184" s="57">
        <v>500</v>
      </c>
      <c r="F184" s="75"/>
      <c r="G184" s="75"/>
    </row>
    <row r="185" spans="2:7" ht="15.9" customHeight="1">
      <c r="B185" s="11"/>
      <c r="C185" s="31">
        <f t="shared" si="9"/>
        <v>5</v>
      </c>
      <c r="D185" s="42" t="s">
        <v>157</v>
      </c>
      <c r="E185" s="57">
        <v>100</v>
      </c>
      <c r="F185" s="75"/>
      <c r="G185" s="75"/>
    </row>
    <row r="186" spans="2:7" ht="15.9" customHeight="1">
      <c r="B186" s="11"/>
      <c r="C186" s="31">
        <f t="shared" si="9"/>
        <v>6</v>
      </c>
      <c r="D186" s="42" t="s">
        <v>158</v>
      </c>
      <c r="E186" s="57">
        <v>50</v>
      </c>
      <c r="F186" s="75"/>
      <c r="G186" s="75"/>
    </row>
    <row r="187" spans="2:7" ht="15.9" customHeight="1">
      <c r="B187" s="11"/>
      <c r="C187" s="31">
        <f t="shared" si="9"/>
        <v>7</v>
      </c>
      <c r="D187" s="42" t="s">
        <v>159</v>
      </c>
      <c r="E187" s="57">
        <v>150</v>
      </c>
      <c r="F187" s="75"/>
      <c r="G187" s="75"/>
    </row>
    <row r="188" spans="2:7" ht="15.9" customHeight="1">
      <c r="B188" s="11"/>
      <c r="C188" s="31">
        <f t="shared" si="9"/>
        <v>8</v>
      </c>
      <c r="D188" s="42" t="s">
        <v>160</v>
      </c>
      <c r="E188" s="57">
        <v>30</v>
      </c>
      <c r="F188" s="75"/>
      <c r="G188" s="75"/>
    </row>
    <row r="189" spans="2:7" ht="15.9" customHeight="1">
      <c r="B189" s="11"/>
      <c r="C189" s="31">
        <f t="shared" si="9"/>
        <v>9</v>
      </c>
      <c r="D189" s="42" t="s">
        <v>161</v>
      </c>
      <c r="E189" s="57">
        <v>580</v>
      </c>
      <c r="F189" s="75"/>
      <c r="G189" s="75"/>
    </row>
    <row r="190" spans="2:7" ht="15.9" customHeight="1" thickBot="1">
      <c r="B190" s="12"/>
      <c r="C190" s="32">
        <v>10</v>
      </c>
      <c r="D190" s="43" t="s">
        <v>162</v>
      </c>
      <c r="E190" s="58">
        <v>280</v>
      </c>
      <c r="F190" s="76"/>
      <c r="G190" s="76"/>
    </row>
    <row r="191" spans="2:7" s="16" customFormat="1" ht="15.9" customHeight="1" thickTop="1" thickBot="1">
      <c r="B191" s="13"/>
      <c r="C191" s="25"/>
      <c r="D191" s="36" t="s">
        <v>177</v>
      </c>
      <c r="E191" s="48">
        <f>SUM(E181:E190)</f>
        <v>3785</v>
      </c>
      <c r="F191" s="44">
        <v>2590</v>
      </c>
      <c r="G191" s="14">
        <v>1195</v>
      </c>
    </row>
    <row r="192" spans="2:7" ht="15.9" customHeight="1" thickBot="1">
      <c r="B192" s="80" t="s">
        <v>164</v>
      </c>
      <c r="C192" s="81"/>
      <c r="D192" s="81"/>
      <c r="E192" s="81"/>
      <c r="F192" s="81"/>
      <c r="G192" s="82"/>
    </row>
    <row r="193" spans="2:7" ht="15.9" customHeight="1">
      <c r="B193" s="10" t="s">
        <v>163</v>
      </c>
      <c r="C193" s="30">
        <v>1</v>
      </c>
      <c r="D193" s="41" t="s">
        <v>165</v>
      </c>
      <c r="E193" s="85">
        <v>10</v>
      </c>
      <c r="F193" s="67"/>
      <c r="G193" s="67"/>
    </row>
    <row r="194" spans="2:7" ht="15.9" customHeight="1">
      <c r="B194" s="11"/>
      <c r="C194" s="31">
        <f>C193+1</f>
        <v>2</v>
      </c>
      <c r="D194" s="42" t="s">
        <v>166</v>
      </c>
      <c r="E194" s="84">
        <v>320</v>
      </c>
      <c r="F194" s="68"/>
      <c r="G194" s="68"/>
    </row>
    <row r="195" spans="2:7" ht="15.9" customHeight="1">
      <c r="B195" s="11"/>
      <c r="C195" s="31">
        <f t="shared" ref="C195:C202" si="10">C194+1</f>
        <v>3</v>
      </c>
      <c r="D195" s="42" t="s">
        <v>167</v>
      </c>
      <c r="E195" s="84">
        <v>70</v>
      </c>
      <c r="F195" s="68"/>
      <c r="G195" s="68"/>
    </row>
    <row r="196" spans="2:7" ht="15.9" customHeight="1">
      <c r="B196" s="11"/>
      <c r="C196" s="31">
        <f t="shared" si="10"/>
        <v>4</v>
      </c>
      <c r="D196" s="42" t="s">
        <v>168</v>
      </c>
      <c r="E196" s="84">
        <v>360</v>
      </c>
      <c r="F196" s="68"/>
      <c r="G196" s="68"/>
    </row>
    <row r="197" spans="2:7" ht="15.9" customHeight="1">
      <c r="B197" s="11"/>
      <c r="C197" s="31">
        <f t="shared" si="10"/>
        <v>5</v>
      </c>
      <c r="D197" s="42" t="s">
        <v>169</v>
      </c>
      <c r="E197" s="84">
        <v>330</v>
      </c>
      <c r="F197" s="68"/>
      <c r="G197" s="68"/>
    </row>
    <row r="198" spans="2:7" ht="15.9" customHeight="1">
      <c r="B198" s="11"/>
      <c r="C198" s="31">
        <f t="shared" si="10"/>
        <v>6</v>
      </c>
      <c r="D198" s="42" t="s">
        <v>170</v>
      </c>
      <c r="E198" s="84">
        <v>140</v>
      </c>
      <c r="F198" s="68"/>
      <c r="G198" s="68"/>
    </row>
    <row r="199" spans="2:7" ht="15.9" customHeight="1">
      <c r="B199" s="11"/>
      <c r="C199" s="31">
        <f t="shared" si="10"/>
        <v>7</v>
      </c>
      <c r="D199" s="42" t="s">
        <v>171</v>
      </c>
      <c r="E199" s="84">
        <v>60</v>
      </c>
      <c r="F199" s="68"/>
      <c r="G199" s="68"/>
    </row>
    <row r="200" spans="2:7" ht="15.9" customHeight="1">
      <c r="B200" s="11"/>
      <c r="C200" s="31">
        <f t="shared" si="10"/>
        <v>8</v>
      </c>
      <c r="D200" s="42" t="s">
        <v>172</v>
      </c>
      <c r="E200" s="84">
        <v>200</v>
      </c>
      <c r="F200" s="68"/>
      <c r="G200" s="68"/>
    </row>
    <row r="201" spans="2:7" ht="15.9" customHeight="1">
      <c r="B201" s="11"/>
      <c r="C201" s="31">
        <f t="shared" si="10"/>
        <v>9</v>
      </c>
      <c r="D201" s="42" t="s">
        <v>173</v>
      </c>
      <c r="E201" s="84">
        <v>490</v>
      </c>
      <c r="F201" s="68"/>
      <c r="G201" s="68"/>
    </row>
    <row r="202" spans="2:7" ht="15.9" customHeight="1" thickBot="1">
      <c r="B202" s="12"/>
      <c r="C202" s="32">
        <f t="shared" si="10"/>
        <v>10</v>
      </c>
      <c r="D202" s="43" t="s">
        <v>174</v>
      </c>
      <c r="E202" s="86">
        <v>210</v>
      </c>
      <c r="F202" s="69"/>
      <c r="G202" s="69"/>
    </row>
    <row r="203" spans="2:7" s="16" customFormat="1" ht="15.9" customHeight="1" thickTop="1" thickBot="1">
      <c r="B203" s="13"/>
      <c r="C203" s="25"/>
      <c r="D203" s="36" t="s">
        <v>177</v>
      </c>
      <c r="E203" s="87">
        <f>SUM(E193:E202)</f>
        <v>2190</v>
      </c>
      <c r="F203" s="44">
        <v>1870</v>
      </c>
      <c r="G203" s="44">
        <v>320</v>
      </c>
    </row>
    <row r="204" spans="2:7" s="59" customFormat="1" ht="23.4" customHeight="1" thickBot="1">
      <c r="B204" s="60"/>
      <c r="C204" s="61"/>
      <c r="D204" s="62" t="s">
        <v>178</v>
      </c>
      <c r="E204" s="63">
        <f t="shared" ref="E204:G204" si="11">E11+E23+E36+E49+E64+E74+E93+E120+E128+E140+E146+E151+E167+E179+E191+E203</f>
        <v>46005</v>
      </c>
      <c r="F204" s="64">
        <f t="shared" si="11"/>
        <v>24948</v>
      </c>
      <c r="G204" s="65">
        <f t="shared" si="11"/>
        <v>21057</v>
      </c>
    </row>
    <row r="208" spans="2:7" ht="13.5" customHeight="1"/>
  </sheetData>
  <mergeCells count="27">
    <mergeCell ref="B1:G1"/>
    <mergeCell ref="B4:G4"/>
    <mergeCell ref="B12:G12"/>
    <mergeCell ref="B24:G24"/>
    <mergeCell ref="B37:G37"/>
    <mergeCell ref="F13:F15"/>
    <mergeCell ref="G13:G15"/>
    <mergeCell ref="B192:G192"/>
    <mergeCell ref="B75:G75"/>
    <mergeCell ref="B107:G107"/>
    <mergeCell ref="B121:G121"/>
    <mergeCell ref="B129:G129"/>
    <mergeCell ref="B141:G141"/>
    <mergeCell ref="F133:F134"/>
    <mergeCell ref="G133:G134"/>
    <mergeCell ref="B65:G65"/>
    <mergeCell ref="B147:G147"/>
    <mergeCell ref="B159:G159"/>
    <mergeCell ref="B168:G168"/>
    <mergeCell ref="B180:G180"/>
    <mergeCell ref="F43:F44"/>
    <mergeCell ref="G43:G44"/>
    <mergeCell ref="F45:F48"/>
    <mergeCell ref="G45:G48"/>
    <mergeCell ref="F56:F57"/>
    <mergeCell ref="G56:G57"/>
    <mergeCell ref="B55:G55"/>
  </mergeCells>
  <phoneticPr fontId="1"/>
  <pageMargins left="0.51181102362204722" right="0.5118110236220472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香奈子 続木</cp:lastModifiedBy>
  <cp:lastPrinted>2024-02-07T03:56:00Z</cp:lastPrinted>
  <dcterms:created xsi:type="dcterms:W3CDTF">2015-09-18T08:18:54Z</dcterms:created>
  <dcterms:modified xsi:type="dcterms:W3CDTF">2025-02-25T04:50:46Z</dcterms:modified>
</cp:coreProperties>
</file>